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перечень препаратов" sheetId="1" r:id="rId1"/>
    <sheet name="Лист1" sheetId="2" r:id="rId2"/>
  </sheets>
  <definedNames>
    <definedName name="_xlnm.Print_Area" localSheetId="0">'перечень препаратов'!$A$1:$K$102</definedName>
  </definedNames>
  <calcPr fullCalcOnLoad="1"/>
</workbook>
</file>

<file path=xl/sharedStrings.xml><?xml version="1.0" encoding="utf-8"?>
<sst xmlns="http://schemas.openxmlformats.org/spreadsheetml/2006/main" count="310" uniqueCount="287">
  <si>
    <t>№ п/п</t>
  </si>
  <si>
    <t>Наименование</t>
  </si>
  <si>
    <t>Производитель</t>
  </si>
  <si>
    <t>Средняя розничная цена по району</t>
  </si>
  <si>
    <t>ГУП ЦРА № 117</t>
  </si>
  <si>
    <t xml:space="preserve">Аква-марис </t>
  </si>
  <si>
    <t xml:space="preserve">Алмагель </t>
  </si>
  <si>
    <t xml:space="preserve">Алфлутоп </t>
  </si>
  <si>
    <t xml:space="preserve">Анаферон </t>
  </si>
  <si>
    <t xml:space="preserve">Анвимакс </t>
  </si>
  <si>
    <t xml:space="preserve">Афобазол </t>
  </si>
  <si>
    <t xml:space="preserve">Аципол </t>
  </si>
  <si>
    <t xml:space="preserve">Банеоцин </t>
  </si>
  <si>
    <t xml:space="preserve">Баралгин М </t>
  </si>
  <si>
    <t xml:space="preserve">Био-Макс </t>
  </si>
  <si>
    <t xml:space="preserve">Виагра </t>
  </si>
  <si>
    <t xml:space="preserve">Визин классический  </t>
  </si>
  <si>
    <t xml:space="preserve">Витрум </t>
  </si>
  <si>
    <t xml:space="preserve">Галвус Мет </t>
  </si>
  <si>
    <t>Гексорал</t>
  </si>
  <si>
    <t>Глибомет</t>
  </si>
  <si>
    <t xml:space="preserve">Глицерин </t>
  </si>
  <si>
    <t>Граммидин с анестетиком НЕО</t>
  </si>
  <si>
    <t xml:space="preserve">Грандаксин </t>
  </si>
  <si>
    <t xml:space="preserve">Гутталакс </t>
  </si>
  <si>
    <t>Депренорм МВ</t>
  </si>
  <si>
    <t>Детралекс</t>
  </si>
  <si>
    <t>Джес</t>
  </si>
  <si>
    <t>Ибуклин</t>
  </si>
  <si>
    <t>Изофра</t>
  </si>
  <si>
    <t>Имудон</t>
  </si>
  <si>
    <t>Кальций-Д3 Никомед Форте</t>
  </si>
  <si>
    <t>Канефрон Н</t>
  </si>
  <si>
    <t xml:space="preserve">Кардиомагнил </t>
  </si>
  <si>
    <t>Карсил</t>
  </si>
  <si>
    <t>Квинакс</t>
  </si>
  <si>
    <t>Коделак Бронхо</t>
  </si>
  <si>
    <t>Комбилипен</t>
  </si>
  <si>
    <t>Компливит</t>
  </si>
  <si>
    <t>Корвалол</t>
  </si>
  <si>
    <t xml:space="preserve">Крестор </t>
  </si>
  <si>
    <t xml:space="preserve">Курантил 25 </t>
  </si>
  <si>
    <t>Левомеколь</t>
  </si>
  <si>
    <t>Лизобакт</t>
  </si>
  <si>
    <t>Линекс</t>
  </si>
  <si>
    <t xml:space="preserve">Линекс </t>
  </si>
  <si>
    <t>Маалокс</t>
  </si>
  <si>
    <t>Магне В6</t>
  </si>
  <si>
    <t>Метрогил Дента</t>
  </si>
  <si>
    <t xml:space="preserve">Мидокалм </t>
  </si>
  <si>
    <t>Мидокалм- Рихтер</t>
  </si>
  <si>
    <t>Мильгамма композитум</t>
  </si>
  <si>
    <t>Мирамистин</t>
  </si>
  <si>
    <t>Називин</t>
  </si>
  <si>
    <t xml:space="preserve">Найз </t>
  </si>
  <si>
    <t>Небилет</t>
  </si>
  <si>
    <t xml:space="preserve">Нейромультивит </t>
  </si>
  <si>
    <t>Нимесил</t>
  </si>
  <si>
    <t>Нолипрел А форте</t>
  </si>
  <si>
    <t xml:space="preserve">Орсотен </t>
  </si>
  <si>
    <t>Оциллококцинум</t>
  </si>
  <si>
    <t xml:space="preserve">Пантенол-Д </t>
  </si>
  <si>
    <t xml:space="preserve">Пенталгин </t>
  </si>
  <si>
    <t>Предуктал МВ</t>
  </si>
  <si>
    <t>Ринза</t>
  </si>
  <si>
    <t>Ринофлуимуцил</t>
  </si>
  <si>
    <t>Сорбифер дурулес</t>
  </si>
  <si>
    <t>Спазган</t>
  </si>
  <si>
    <t>Спазмалгон</t>
  </si>
  <si>
    <t xml:space="preserve">Стрепсилс мед-лимон </t>
  </si>
  <si>
    <t>Сульфацил натрия</t>
  </si>
  <si>
    <t xml:space="preserve">Тантум Верде </t>
  </si>
  <si>
    <t>Тауфон</t>
  </si>
  <si>
    <t>Терафлекс</t>
  </si>
  <si>
    <t>Терафлю от грипа и простуды</t>
  </si>
  <si>
    <t>Тобрадекс</t>
  </si>
  <si>
    <t xml:space="preserve">Траватан </t>
  </si>
  <si>
    <t>Троксевазин</t>
  </si>
  <si>
    <t>Фемостон 1/5</t>
  </si>
  <si>
    <t>Фильтрум-СТИ</t>
  </si>
  <si>
    <t xml:space="preserve">Хилак Форте </t>
  </si>
  <si>
    <t xml:space="preserve">Экзодерил </t>
  </si>
  <si>
    <t>Элькар</t>
  </si>
  <si>
    <t>Энтеросгель</t>
  </si>
  <si>
    <t xml:space="preserve">Эргоферон </t>
  </si>
  <si>
    <t xml:space="preserve">Эспумизан 40 </t>
  </si>
  <si>
    <t>Эссенциале форте Н</t>
  </si>
  <si>
    <t xml:space="preserve">Эссенциале форте Н </t>
  </si>
  <si>
    <t>Эссливер форте Н</t>
  </si>
  <si>
    <t>спрей назальный 30 мл с распылителем</t>
  </si>
  <si>
    <t>суспензия для приема внутрь флакон 170 мл</t>
  </si>
  <si>
    <t>таблетки 500мг №20</t>
  </si>
  <si>
    <t>мазь для наружного применения 5% 30г</t>
  </si>
  <si>
    <t>капсулы №30</t>
  </si>
  <si>
    <t>таблетки для рассасывания №18</t>
  </si>
  <si>
    <t>жевательные таблетки 0,5+400МЕ №30</t>
  </si>
  <si>
    <t>таблетки №10</t>
  </si>
  <si>
    <t>таблетки для рассасывания №16</t>
  </si>
  <si>
    <t>капсулы №60</t>
  </si>
  <si>
    <t>раствор 1% 10 мл</t>
  </si>
  <si>
    <t>АО «Ядран» Галенский Лабораторий, Хорватия.</t>
  </si>
  <si>
    <t>Ядран Галенский Лабораторий HR</t>
  </si>
  <si>
    <t>Nycomed Austria (Австрия)</t>
  </si>
  <si>
    <t>Balkanpharma</t>
  </si>
  <si>
    <t>Biotehnos, Румыния</t>
  </si>
  <si>
    <t>ООО НПФ Материа Медика Холдинг, Россия</t>
  </si>
  <si>
    <t>ФармВилар НПО ООО</t>
  </si>
  <si>
    <t>Фармстандарт, Россия</t>
  </si>
  <si>
    <t>Натур Продукт Фарма Сп.Зо.о.</t>
  </si>
  <si>
    <t>ОАО "Фармстандарт-Лексредст RU</t>
  </si>
  <si>
    <t>ЗАО «Фармацевтическая фирма «ЛЕККО», Россия</t>
  </si>
  <si>
    <t>Сандоз ГмбХ</t>
  </si>
  <si>
    <t>Авентис Фарма/Санофи Индия</t>
  </si>
  <si>
    <t>ГП Гренцах Продукционх ГмбХ</t>
  </si>
  <si>
    <t>Валента Фармацевтика ОАО</t>
  </si>
  <si>
    <t>Ферросан А/С</t>
  </si>
  <si>
    <t>Berlin-Chemie AG/Menarini Group, Германия</t>
  </si>
  <si>
    <t>Акрихин, Россия</t>
  </si>
  <si>
    <t>ЗАО «Фармацевтическое предприятие «Оболенское», Россия</t>
  </si>
  <si>
    <t>Пфайзер ПГМ</t>
  </si>
  <si>
    <t>Лаборатуар Унитер</t>
  </si>
  <si>
    <t>Unipharm Inc.</t>
  </si>
  <si>
    <t xml:space="preserve">Новартис Фарма Продакшнз ГмбХ </t>
  </si>
  <si>
    <t>Джонсон &amp; Джонсон, Россия</t>
  </si>
  <si>
    <t>«Берлин-Хеми АГ/Менарини Групп», Германия.</t>
  </si>
  <si>
    <t>Нижфарм ОАО</t>
  </si>
  <si>
    <t>ЗАО ЭГИС Фармацевтический завод</t>
  </si>
  <si>
    <t>Институт де Ангели С.р.Л. (Берингер)</t>
  </si>
  <si>
    <t>Канонфарма продакшн,ЗАО</t>
  </si>
  <si>
    <t>Les Laboratoires Servier, Франция</t>
  </si>
  <si>
    <t>Байер Веймар Гмбх и Ко КГ</t>
  </si>
  <si>
    <t>«Д-р Редди'с Лабораторис Лтд.»,  Индия</t>
  </si>
  <si>
    <t>Laboratoires Bouchara-Recordati, Франция</t>
  </si>
  <si>
    <t>Фармстандарт ОАО (Россия)</t>
  </si>
  <si>
    <t>Никомед Фарма АС</t>
  </si>
  <si>
    <t>Bionorica SE, Германия</t>
  </si>
  <si>
    <t>Nycomed GmbH</t>
  </si>
  <si>
    <t>Никомед ГмбХ</t>
  </si>
  <si>
    <t>Sopharma AD, Болгария</t>
  </si>
  <si>
    <t>Alcon-Couvreur N.V. S.A., Бельгия</t>
  </si>
  <si>
    <t>Фармстандарт (ICN) Лексредства</t>
  </si>
  <si>
    <t>Фармстандарт-УфаВИТА (Россия)</t>
  </si>
  <si>
    <t>Уфимский витам.з-д</t>
  </si>
  <si>
    <t>IPR Pharmaceuticals Inc., Пуэрто-Рико</t>
  </si>
  <si>
    <t>Берлин-Хеми АГ (sc)</t>
  </si>
  <si>
    <t>Нижфарм, Россия</t>
  </si>
  <si>
    <t>Босналек АО.  Босния и Герцеговина.</t>
  </si>
  <si>
    <t>Lek, Словения</t>
  </si>
  <si>
    <t>Лек д.д. (аптечка)</t>
  </si>
  <si>
    <t>Sanofi-Aventis France, Франция</t>
  </si>
  <si>
    <t>Sanofi-Winthrop Industrie, Франция</t>
  </si>
  <si>
    <t xml:space="preserve">Юник Фармасьютикал Лабораториз </t>
  </si>
  <si>
    <t>Гедеон Рихтер-РУС, Россия</t>
  </si>
  <si>
    <t>Gedeon Richter, Венгрия</t>
  </si>
  <si>
    <t>Worwag Pharma GmbH &amp; Co. KG (Германия)</t>
  </si>
  <si>
    <t>ООО «Инфамед», Россия</t>
  </si>
  <si>
    <t>Merck KGaA, Германия</t>
  </si>
  <si>
    <t>Dr. Reddy´s Laboratories Ltd., Индия</t>
  </si>
  <si>
    <t>Г.Л.Фарма ГмбХ/Ланнахер Хайльмиттель ГмбХ</t>
  </si>
  <si>
    <t>Laboratori Guidotti S.p.A./Men</t>
  </si>
  <si>
    <t>KRKA-РУС ООО</t>
  </si>
  <si>
    <t>Boiron Laboratoires</t>
  </si>
  <si>
    <t>Ядран, Галенский Лабораторий, АО</t>
  </si>
  <si>
    <t>Фармстандарт-Лексредства ОАО</t>
  </si>
  <si>
    <t>Сервье ЗАО, Россия</t>
  </si>
  <si>
    <t>Юник Фармасьютикал Лабораториз</t>
  </si>
  <si>
    <t>Zambon S.P.A. (Италия)</t>
  </si>
  <si>
    <t>EGIS Pharmaceuticals PLC (Венгрия)</t>
  </si>
  <si>
    <t>Wockhardt Limited, Индия</t>
  </si>
  <si>
    <t xml:space="preserve">Reckitt Benckiser Healthcare </t>
  </si>
  <si>
    <t>Диафарм, Россия</t>
  </si>
  <si>
    <t>Angelini Fransesco</t>
  </si>
  <si>
    <t>Московский эндокринный завод, Россия</t>
  </si>
  <si>
    <t>Sagmel Inc.</t>
  </si>
  <si>
    <t>Novartis Consumer Health (Швейцария)</t>
  </si>
  <si>
    <t>Alcon-Couvreur N.V. S.A. (Бельгия)</t>
  </si>
  <si>
    <t>Balkanpharma, Болгария</t>
  </si>
  <si>
    <t>Эбботт Биолоджикалз Б.В. NL</t>
  </si>
  <si>
    <t>АВВА РУС, ОАО</t>
  </si>
  <si>
    <t>Меркле ГмбХ</t>
  </si>
  <si>
    <t>Сандоз ГмбХ/Глобофарм</t>
  </si>
  <si>
    <t>ПИК-ФАРМА (Россия)</t>
  </si>
  <si>
    <t>ООО «ТНК СИЛМА», Россия</t>
  </si>
  <si>
    <t>Материа-Медика Холдинг НПФ ООО</t>
  </si>
  <si>
    <t>Берлин-Хеми АГ/Менарини Групп</t>
  </si>
  <si>
    <t>А. Наттерманн энд Сие ГмбХ., Германия</t>
  </si>
  <si>
    <t>А.Наттерманн</t>
  </si>
  <si>
    <t>Форма выпуска</t>
  </si>
  <si>
    <t>капли в нос для детей 10 мл</t>
  </si>
  <si>
    <t xml:space="preserve">Аква марис </t>
  </si>
  <si>
    <t>раствор для инъекций 40 мг/мл 5 мл№5</t>
  </si>
  <si>
    <t xml:space="preserve">Актовегин </t>
  </si>
  <si>
    <t>раствор для инъекций 10мг/мл 1 мл №10</t>
  </si>
  <si>
    <t>таблетки для рассасывания №20</t>
  </si>
  <si>
    <t xml:space="preserve">Анаферон детский </t>
  </si>
  <si>
    <t>капсулы №20</t>
  </si>
  <si>
    <t xml:space="preserve">Андипал </t>
  </si>
  <si>
    <t>таблетки шипучие для взрослых №10</t>
  </si>
  <si>
    <t xml:space="preserve">Антигриппин </t>
  </si>
  <si>
    <t>таблетки 10 мг №60</t>
  </si>
  <si>
    <t>капсулы 10 млн КОЕ №30</t>
  </si>
  <si>
    <t>порошок для наружного применения 10 г</t>
  </si>
  <si>
    <t xml:space="preserve">Бепантен </t>
  </si>
  <si>
    <t>таблетки, покрытые оболочкой №60</t>
  </si>
  <si>
    <t xml:space="preserve">Бифиформ </t>
  </si>
  <si>
    <t>сироп 4мг/5мл 100 мл</t>
  </si>
  <si>
    <t xml:space="preserve">Бромгексин </t>
  </si>
  <si>
    <t>драже 8 мг №25</t>
  </si>
  <si>
    <t>гель для наружного применения 2,5% 30,0</t>
  </si>
  <si>
    <t xml:space="preserve">Быструмгель </t>
  </si>
  <si>
    <t>таблетки подъязычные №10</t>
  </si>
  <si>
    <t xml:space="preserve">Валидол </t>
  </si>
  <si>
    <t>таблетки 50 мг+450 мг №60</t>
  </si>
  <si>
    <t xml:space="preserve">Венарус </t>
  </si>
  <si>
    <t>100мг таблетки, покрытые пленечной оболочкой №1</t>
  </si>
  <si>
    <t>капли глазные 0,05%</t>
  </si>
  <si>
    <t>таблетки покрытые оболочкой №60</t>
  </si>
  <si>
    <t>покрытые пленечной оболочкой 50 мг+1000мг №30</t>
  </si>
  <si>
    <t>аэрозоль для местного применения 40 мл</t>
  </si>
  <si>
    <t>таблетки покрытые оболочкой 400мг+2,5мг №40</t>
  </si>
  <si>
    <t>супозитории ректальные 2,11г №10</t>
  </si>
  <si>
    <t>таблетки 50 мг №20</t>
  </si>
  <si>
    <t>7,5мг/мл капли д/приема внутрь 15 мл</t>
  </si>
  <si>
    <t>таблетки покрытые оболочкой пролонгированного действия 0,035 №60</t>
  </si>
  <si>
    <t>таблетки покрытые пленочной оболочкой №30</t>
  </si>
  <si>
    <t>таблетки покрытые оболочкой №28</t>
  </si>
  <si>
    <t>таблетки покрытые оболочкой №10</t>
  </si>
  <si>
    <t>спрей для назального применения</t>
  </si>
  <si>
    <t>таблетки для рассасывания №40</t>
  </si>
  <si>
    <t>драже №50</t>
  </si>
  <si>
    <t>таблетки покрытые оболочкой 150 МГ +30,39 МГ №100</t>
  </si>
  <si>
    <t>таблетки покрытые оболочкой0,075 +0,0152 №100</t>
  </si>
  <si>
    <t>драже 35 мг №80</t>
  </si>
  <si>
    <t>капли глазные фл.кап.0,015% 15 мл</t>
  </si>
  <si>
    <t>раствор для внутримышечного введения 2 мл №10</t>
  </si>
  <si>
    <t>таблетки №60</t>
  </si>
  <si>
    <t>капли для приема внутрь 25 мл</t>
  </si>
  <si>
    <t>таблетки покрытые пленочной оболочкой оболочкой 10мг №28</t>
  </si>
  <si>
    <t>таблетки покрытые оболочкой 25 мг №100</t>
  </si>
  <si>
    <t>мазь для наружного применения 50,0</t>
  </si>
  <si>
    <t>таблетки для рассасывания №30</t>
  </si>
  <si>
    <t>капсулы №16</t>
  </si>
  <si>
    <t>капсулы №48</t>
  </si>
  <si>
    <t>таблетки жевательные №20</t>
  </si>
  <si>
    <t>таблетки покрытые оболочкой №50</t>
  </si>
  <si>
    <t>гель стоматологический 20г</t>
  </si>
  <si>
    <t>таблетки покрытые пленочной оболочкой 150 мг №30</t>
  </si>
  <si>
    <t>раствор для инъекций 100 мг+2,5мг/мл 1 мл №5</t>
  </si>
  <si>
    <t>драже №60</t>
  </si>
  <si>
    <t>раствор для местного применения 0,01%; флакон  (флакончик) полиэтиленовый 150 мл с насадкой-распылителем</t>
  </si>
  <si>
    <t>капли назальные 0,05% 10 мл</t>
  </si>
  <si>
    <t>таблетки 100 мг№20</t>
  </si>
  <si>
    <t>таблетки 5 мг №28</t>
  </si>
  <si>
    <t>покрытые пленочной оболочкой №20</t>
  </si>
  <si>
    <t>гранулят для приготовления суспензии для приема внутрь 100 мг пакеты 2г №30</t>
  </si>
  <si>
    <t>таблетки, покрытые пленочной оболочкой 5мг/1,25мг №30</t>
  </si>
  <si>
    <t>капсулы 120 мг №42</t>
  </si>
  <si>
    <t>гранулы гомеопатические 12 доз</t>
  </si>
  <si>
    <t>мазь 5% 25 г</t>
  </si>
  <si>
    <t>таблетки покрытые оболочкой №12</t>
  </si>
  <si>
    <t>таблетки покрытые оболочкой №24</t>
  </si>
  <si>
    <t>таблетки с модифицированным высвобождением, покрытые пл.об 35 мг №60</t>
  </si>
  <si>
    <t>спрей для назального применения 10 мл</t>
  </si>
  <si>
    <t>таблетки №20</t>
  </si>
  <si>
    <t>капли глазные фл. кап.20% 5 мл</t>
  </si>
  <si>
    <t>спрей 30 мл</t>
  </si>
  <si>
    <t>капли глазные 4% 10 мл</t>
  </si>
  <si>
    <t>порошок пакетики №10</t>
  </si>
  <si>
    <t>капли глазные 5 мл</t>
  </si>
  <si>
    <t>капли глазные 40мкг/мл 2,5 мл</t>
  </si>
  <si>
    <t>гель для наружного применения 2% 40,0</t>
  </si>
  <si>
    <t>таблетки покрытые пленочной оболочкой №28</t>
  </si>
  <si>
    <t>таблетки 0,4№50</t>
  </si>
  <si>
    <t>капли для приема внутрь 100 мл</t>
  </si>
  <si>
    <t>1% крем для наружного применения 15 г</t>
  </si>
  <si>
    <t>раствор для приема внутрь 30% 100мл</t>
  </si>
  <si>
    <t>паста для приема внутрь 225,0</t>
  </si>
  <si>
    <t>эмульсия для приема внутрь 40мг/5мл 100 мл</t>
  </si>
  <si>
    <t>КАПСУЛЫ 300 МГ №100</t>
  </si>
  <si>
    <t>КАПСУЛЫ №30</t>
  </si>
  <si>
    <t>ИП Лукашевич О.Ю.</t>
  </si>
  <si>
    <t>ИП Бей Л.В.</t>
  </si>
  <si>
    <t>ИП Романова Е.А.</t>
  </si>
  <si>
    <t>ИП Сподина С.И.</t>
  </si>
  <si>
    <t>ПО Б. Джалга</t>
  </si>
  <si>
    <t xml:space="preserve">                         </t>
  </si>
  <si>
    <t>Данные на 24.05.2017 года по Ипатовскому району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</si>
</sst>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>
        <color indexed="63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2" fontId="4" fillId="34" borderId="16" xfId="0" applyNumberFormat="1" applyFont="1" applyFill="1" applyBorder="1" applyAlignment="1">
      <alignment horizontal="center" vertical="center" wrapText="1"/>
    </xf>
    <xf numFmtId="2" fontId="4" fillId="34" borderId="17" xfId="0" applyNumberFormat="1" applyFont="1" applyFill="1" applyBorder="1" applyAlignment="1">
      <alignment horizontal="center" vertical="center" wrapText="1"/>
    </xf>
    <xf numFmtId="2" fontId="4" fillId="34" borderId="0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/>
    </xf>
    <xf numFmtId="4" fontId="4" fillId="34" borderId="18" xfId="0" applyNumberFormat="1" applyFont="1" applyFill="1" applyBorder="1" applyAlignment="1">
      <alignment horizontal="center" vertical="center"/>
    </xf>
    <xf numFmtId="2" fontId="4" fillId="34" borderId="14" xfId="0" applyNumberFormat="1" applyFont="1" applyFill="1" applyBorder="1" applyAlignment="1">
      <alignment horizontal="center" vertical="center"/>
    </xf>
    <xf numFmtId="2" fontId="25" fillId="34" borderId="14" xfId="0" applyNumberFormat="1" applyFont="1" applyFill="1" applyBorder="1" applyAlignment="1">
      <alignment horizontal="center" vertical="center"/>
    </xf>
    <xf numFmtId="0" fontId="24" fillId="0" borderId="19" xfId="0" applyFont="1" applyBorder="1" applyAlignment="1">
      <alignment/>
    </xf>
    <xf numFmtId="0" fontId="24" fillId="0" borderId="0" xfId="0" applyFont="1" applyBorder="1" applyAlignment="1">
      <alignment/>
    </xf>
    <xf numFmtId="2" fontId="3" fillId="0" borderId="14" xfId="0" applyNumberFormat="1" applyFont="1" applyBorder="1" applyAlignment="1">
      <alignment horizontal="center" vertical="center"/>
    </xf>
    <xf numFmtId="0" fontId="24" fillId="0" borderId="20" xfId="0" applyFont="1" applyBorder="1" applyAlignment="1">
      <alignment/>
    </xf>
    <xf numFmtId="0" fontId="24" fillId="0" borderId="14" xfId="0" applyFont="1" applyBorder="1" applyAlignment="1">
      <alignment/>
    </xf>
    <xf numFmtId="2" fontId="4" fillId="34" borderId="14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4" fillId="0" borderId="14" xfId="42" applyFont="1" applyBorder="1" applyAlignment="1" applyProtection="1">
      <alignment horizontal="left" wrapText="1"/>
      <protection/>
    </xf>
    <xf numFmtId="2" fontId="4" fillId="34" borderId="19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24" fillId="34" borderId="0" xfId="0" applyFont="1" applyFill="1" applyAlignment="1">
      <alignment/>
    </xf>
    <xf numFmtId="2" fontId="4" fillId="34" borderId="21" xfId="0" applyNumberFormat="1" applyFont="1" applyFill="1" applyBorder="1" applyAlignment="1">
      <alignment horizontal="center" vertical="center" wrapText="1"/>
    </xf>
    <xf numFmtId="2" fontId="4" fillId="34" borderId="22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2" fontId="4" fillId="34" borderId="18" xfId="0" applyNumberFormat="1" applyFont="1" applyFill="1" applyBorder="1" applyAlignment="1">
      <alignment horizontal="center" vertical="center"/>
    </xf>
    <xf numFmtId="2" fontId="4" fillId="34" borderId="23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2"/>
  <sheetViews>
    <sheetView tabSelected="1" zoomScaleSheetLayoutView="70" workbookViewId="0" topLeftCell="A94">
      <selection activeCell="K115" sqref="K115:K116"/>
    </sheetView>
  </sheetViews>
  <sheetFormatPr defaultColWidth="9.140625" defaultRowHeight="15"/>
  <cols>
    <col min="1" max="1" width="6.140625" style="1" customWidth="1"/>
    <col min="2" max="2" width="21.28125" style="1" customWidth="1"/>
    <col min="3" max="3" width="47.00390625" style="1" customWidth="1"/>
    <col min="4" max="4" width="40.421875" style="1" customWidth="1"/>
    <col min="5" max="5" width="12.7109375" style="26" customWidth="1"/>
    <col min="6" max="6" width="12.57421875" style="26" customWidth="1"/>
    <col min="7" max="7" width="12.7109375" style="26" hidden="1" customWidth="1"/>
    <col min="8" max="10" width="12.7109375" style="26" customWidth="1"/>
    <col min="11" max="11" width="12.8515625" style="31" customWidth="1"/>
    <col min="12" max="16384" width="9.140625" style="1" customWidth="1"/>
  </cols>
  <sheetData>
    <row r="1" spans="1:11" ht="34.5" customHeight="1" thickBot="1">
      <c r="A1" s="37" t="s">
        <v>286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63.75" thickBot="1">
      <c r="A2" s="2" t="s">
        <v>0</v>
      </c>
      <c r="B2" s="3" t="s">
        <v>1</v>
      </c>
      <c r="C2" s="4" t="s">
        <v>187</v>
      </c>
      <c r="D2" s="5" t="s">
        <v>2</v>
      </c>
      <c r="E2" s="34" t="s">
        <v>282</v>
      </c>
      <c r="F2" s="38" t="s">
        <v>4</v>
      </c>
      <c r="G2" s="35" t="s">
        <v>280</v>
      </c>
      <c r="H2" s="36" t="s">
        <v>281</v>
      </c>
      <c r="I2" s="36" t="s">
        <v>283</v>
      </c>
      <c r="J2" s="36" t="s">
        <v>284</v>
      </c>
      <c r="K2" s="29" t="s">
        <v>3</v>
      </c>
    </row>
    <row r="3" spans="1:11" ht="31.5">
      <c r="A3" s="6">
        <v>1</v>
      </c>
      <c r="B3" s="6" t="s">
        <v>189</v>
      </c>
      <c r="C3" s="6" t="s">
        <v>188</v>
      </c>
      <c r="D3" s="7" t="s">
        <v>100</v>
      </c>
      <c r="E3" s="8">
        <v>168.5</v>
      </c>
      <c r="F3" s="9">
        <v>129.5</v>
      </c>
      <c r="G3" s="9"/>
      <c r="H3" s="27"/>
      <c r="I3" s="27">
        <v>125</v>
      </c>
      <c r="J3" s="27">
        <v>134</v>
      </c>
      <c r="K3" s="30">
        <f>AVERAGE(E3:J3)</f>
        <v>139.25</v>
      </c>
    </row>
    <row r="4" spans="1:11" ht="15.75">
      <c r="A4" s="6">
        <v>2</v>
      </c>
      <c r="B4" s="6" t="s">
        <v>5</v>
      </c>
      <c r="C4" s="6" t="s">
        <v>89</v>
      </c>
      <c r="D4" s="6" t="s">
        <v>101</v>
      </c>
      <c r="E4" s="8">
        <v>236</v>
      </c>
      <c r="F4" s="8">
        <v>323</v>
      </c>
      <c r="G4" s="8"/>
      <c r="H4" s="28">
        <v>263.3</v>
      </c>
      <c r="I4" s="28"/>
      <c r="J4" s="28"/>
      <c r="K4" s="30">
        <f>AVERAGE(E4:J4)</f>
        <v>274.09999999999997</v>
      </c>
    </row>
    <row r="5" spans="1:11" ht="15.75">
      <c r="A5" s="6">
        <v>3</v>
      </c>
      <c r="B5" s="6" t="s">
        <v>191</v>
      </c>
      <c r="C5" s="6" t="s">
        <v>190</v>
      </c>
      <c r="D5" s="6" t="s">
        <v>102</v>
      </c>
      <c r="E5" s="8">
        <v>598</v>
      </c>
      <c r="F5" s="8"/>
      <c r="G5" s="8"/>
      <c r="H5" s="28"/>
      <c r="I5" s="28">
        <v>616.5</v>
      </c>
      <c r="J5" s="28">
        <v>641</v>
      </c>
      <c r="K5" s="30">
        <f>AVERAGE(E5:J5)</f>
        <v>618.5</v>
      </c>
    </row>
    <row r="6" spans="1:12" ht="18" customHeight="1">
      <c r="A6" s="6">
        <v>4</v>
      </c>
      <c r="B6" s="6" t="s">
        <v>6</v>
      </c>
      <c r="C6" s="6" t="s">
        <v>90</v>
      </c>
      <c r="D6" s="6" t="s">
        <v>103</v>
      </c>
      <c r="E6" s="8">
        <v>188</v>
      </c>
      <c r="F6" s="8">
        <v>204.5</v>
      </c>
      <c r="G6" s="8"/>
      <c r="H6" s="28">
        <v>208</v>
      </c>
      <c r="I6" s="28">
        <v>200.5</v>
      </c>
      <c r="J6" s="28"/>
      <c r="K6" s="17">
        <f>AVERAGE(E6:J6)</f>
        <v>200.25</v>
      </c>
      <c r="L6" s="10"/>
    </row>
    <row r="7" spans="1:11" ht="15.75">
      <c r="A7" s="11">
        <v>5</v>
      </c>
      <c r="B7" s="6" t="s">
        <v>7</v>
      </c>
      <c r="C7" s="6" t="s">
        <v>192</v>
      </c>
      <c r="D7" s="6" t="s">
        <v>104</v>
      </c>
      <c r="E7" s="8"/>
      <c r="F7" s="8"/>
      <c r="G7" s="8"/>
      <c r="H7" s="28"/>
      <c r="I7" s="28">
        <v>1653</v>
      </c>
      <c r="J7" s="28"/>
      <c r="K7" s="17">
        <f>AVERAGE(E7:J7)</f>
        <v>1653</v>
      </c>
    </row>
    <row r="8" spans="1:11" ht="31.5">
      <c r="A8" s="6">
        <v>6</v>
      </c>
      <c r="B8" s="6" t="s">
        <v>8</v>
      </c>
      <c r="C8" s="6" t="s">
        <v>193</v>
      </c>
      <c r="D8" s="6" t="s">
        <v>105</v>
      </c>
      <c r="E8" s="8">
        <v>221</v>
      </c>
      <c r="F8" s="8">
        <v>216.5</v>
      </c>
      <c r="G8" s="8"/>
      <c r="H8" s="28">
        <v>221.1</v>
      </c>
      <c r="I8" s="28">
        <v>199.5</v>
      </c>
      <c r="J8" s="28"/>
      <c r="K8" s="17">
        <f aca="true" t="shared" si="0" ref="K8:K26">AVERAGE(E8:J8)</f>
        <v>214.525</v>
      </c>
    </row>
    <row r="9" spans="1:11" ht="31.5">
      <c r="A9" s="6">
        <v>7</v>
      </c>
      <c r="B9" s="6" t="s">
        <v>194</v>
      </c>
      <c r="C9" s="6" t="s">
        <v>193</v>
      </c>
      <c r="D9" s="6" t="s">
        <v>105</v>
      </c>
      <c r="E9" s="8">
        <v>208</v>
      </c>
      <c r="F9" s="8">
        <v>217</v>
      </c>
      <c r="G9" s="8"/>
      <c r="H9" s="28">
        <v>222.6</v>
      </c>
      <c r="I9" s="28">
        <v>206</v>
      </c>
      <c r="J9" s="28">
        <v>224</v>
      </c>
      <c r="K9" s="17">
        <f t="shared" si="0"/>
        <v>215.51999999999998</v>
      </c>
    </row>
    <row r="10" spans="1:11" ht="15.75">
      <c r="A10" s="6">
        <v>8</v>
      </c>
      <c r="B10" s="6" t="s">
        <v>9</v>
      </c>
      <c r="C10" s="6" t="s">
        <v>195</v>
      </c>
      <c r="D10" s="6" t="s">
        <v>106</v>
      </c>
      <c r="E10" s="8"/>
      <c r="F10" s="8"/>
      <c r="G10" s="8"/>
      <c r="H10" s="28"/>
      <c r="I10" s="28"/>
      <c r="J10" s="28"/>
      <c r="K10" s="17"/>
    </row>
    <row r="11" spans="1:11" ht="15.75">
      <c r="A11" s="6">
        <v>9</v>
      </c>
      <c r="B11" s="6" t="s">
        <v>196</v>
      </c>
      <c r="C11" s="6" t="s">
        <v>96</v>
      </c>
      <c r="D11" s="6" t="s">
        <v>107</v>
      </c>
      <c r="E11" s="8">
        <v>5.5</v>
      </c>
      <c r="F11" s="8">
        <v>22.1</v>
      </c>
      <c r="G11" s="8"/>
      <c r="H11" s="28"/>
      <c r="I11" s="28"/>
      <c r="J11" s="28"/>
      <c r="K11" s="30">
        <f t="shared" si="0"/>
        <v>13.8</v>
      </c>
    </row>
    <row r="12" spans="1:11" ht="15.75">
      <c r="A12" s="11">
        <v>10</v>
      </c>
      <c r="B12" s="6" t="s">
        <v>198</v>
      </c>
      <c r="C12" s="6" t="s">
        <v>197</v>
      </c>
      <c r="D12" s="6" t="s">
        <v>108</v>
      </c>
      <c r="E12" s="8"/>
      <c r="F12" s="8">
        <v>314</v>
      </c>
      <c r="G12" s="8"/>
      <c r="H12" s="28">
        <v>312.4</v>
      </c>
      <c r="I12" s="28">
        <v>273</v>
      </c>
      <c r="J12" s="28">
        <v>326</v>
      </c>
      <c r="K12" s="17">
        <f t="shared" si="0"/>
        <v>306.35</v>
      </c>
    </row>
    <row r="13" spans="1:11" ht="15.75">
      <c r="A13" s="6">
        <v>11</v>
      </c>
      <c r="B13" s="6" t="s">
        <v>10</v>
      </c>
      <c r="C13" s="6" t="s">
        <v>199</v>
      </c>
      <c r="D13" s="6" t="s">
        <v>109</v>
      </c>
      <c r="E13" s="8">
        <v>371.5</v>
      </c>
      <c r="F13" s="8">
        <v>407</v>
      </c>
      <c r="G13" s="8"/>
      <c r="H13" s="28">
        <v>429.2</v>
      </c>
      <c r="I13" s="28">
        <v>395</v>
      </c>
      <c r="J13" s="28">
        <v>416</v>
      </c>
      <c r="K13" s="17">
        <f t="shared" si="0"/>
        <v>403.74</v>
      </c>
    </row>
    <row r="14" spans="1:11" ht="31.5">
      <c r="A14" s="6">
        <v>12</v>
      </c>
      <c r="B14" s="6" t="s">
        <v>11</v>
      </c>
      <c r="C14" s="6" t="s">
        <v>200</v>
      </c>
      <c r="D14" s="6" t="s">
        <v>110</v>
      </c>
      <c r="E14" s="8">
        <v>331</v>
      </c>
      <c r="F14" s="8">
        <v>349</v>
      </c>
      <c r="G14" s="8"/>
      <c r="H14" s="28">
        <v>351.7</v>
      </c>
      <c r="I14" s="28">
        <v>339</v>
      </c>
      <c r="J14" s="28">
        <v>356</v>
      </c>
      <c r="K14" s="17">
        <f t="shared" si="0"/>
        <v>345.34000000000003</v>
      </c>
    </row>
    <row r="15" spans="1:11" ht="15.75">
      <c r="A15" s="6">
        <v>13</v>
      </c>
      <c r="B15" s="6" t="s">
        <v>12</v>
      </c>
      <c r="C15" s="6" t="s">
        <v>201</v>
      </c>
      <c r="D15" s="6" t="s">
        <v>111</v>
      </c>
      <c r="E15" s="8">
        <v>364.5</v>
      </c>
      <c r="F15" s="8"/>
      <c r="G15" s="8"/>
      <c r="H15" s="28"/>
      <c r="I15" s="28">
        <v>367.5</v>
      </c>
      <c r="J15" s="28">
        <v>402</v>
      </c>
      <c r="K15" s="17">
        <f t="shared" si="0"/>
        <v>378</v>
      </c>
    </row>
    <row r="16" spans="1:11" ht="15.75">
      <c r="A16" s="6">
        <v>14</v>
      </c>
      <c r="B16" s="6" t="s">
        <v>13</v>
      </c>
      <c r="C16" s="6" t="s">
        <v>91</v>
      </c>
      <c r="D16" s="6" t="s">
        <v>112</v>
      </c>
      <c r="E16" s="8"/>
      <c r="F16" s="8">
        <v>218.5</v>
      </c>
      <c r="G16" s="8"/>
      <c r="H16" s="28"/>
      <c r="I16" s="28">
        <v>208.5</v>
      </c>
      <c r="J16" s="28">
        <v>237</v>
      </c>
      <c r="K16" s="17">
        <f t="shared" si="0"/>
        <v>221.33333333333334</v>
      </c>
    </row>
    <row r="17" spans="1:11" ht="15.75">
      <c r="A17" s="11">
        <v>15</v>
      </c>
      <c r="B17" s="6" t="s">
        <v>202</v>
      </c>
      <c r="C17" s="6" t="s">
        <v>92</v>
      </c>
      <c r="D17" s="6" t="s">
        <v>113</v>
      </c>
      <c r="E17" s="8"/>
      <c r="F17" s="8"/>
      <c r="G17" s="8"/>
      <c r="H17" s="28"/>
      <c r="I17" s="28">
        <v>387.5</v>
      </c>
      <c r="J17" s="28">
        <v>459</v>
      </c>
      <c r="K17" s="17">
        <f t="shared" si="0"/>
        <v>423.25</v>
      </c>
    </row>
    <row r="18" spans="1:11" ht="15.75">
      <c r="A18" s="6">
        <v>16</v>
      </c>
      <c r="B18" s="6" t="s">
        <v>14</v>
      </c>
      <c r="C18" s="6" t="s">
        <v>203</v>
      </c>
      <c r="D18" s="6" t="s">
        <v>114</v>
      </c>
      <c r="E18" s="8"/>
      <c r="F18" s="8"/>
      <c r="G18" s="8"/>
      <c r="H18" s="8"/>
      <c r="I18" s="8"/>
      <c r="J18" s="8">
        <v>293</v>
      </c>
      <c r="K18" s="30">
        <f t="shared" si="0"/>
        <v>293</v>
      </c>
    </row>
    <row r="19" spans="1:11" ht="15.75">
      <c r="A19" s="6">
        <v>17</v>
      </c>
      <c r="B19" s="6" t="s">
        <v>204</v>
      </c>
      <c r="C19" s="6" t="s">
        <v>93</v>
      </c>
      <c r="D19" s="6" t="s">
        <v>115</v>
      </c>
      <c r="E19" s="8">
        <v>460</v>
      </c>
      <c r="F19" s="8">
        <v>469.5</v>
      </c>
      <c r="G19" s="8"/>
      <c r="H19" s="8">
        <v>494.6</v>
      </c>
      <c r="I19" s="8">
        <v>467</v>
      </c>
      <c r="J19" s="8">
        <v>518</v>
      </c>
      <c r="K19" s="17">
        <f t="shared" si="0"/>
        <v>481.82</v>
      </c>
    </row>
    <row r="20" spans="1:11" ht="15.75">
      <c r="A20" s="6">
        <v>18</v>
      </c>
      <c r="B20" s="6" t="s">
        <v>206</v>
      </c>
      <c r="C20" s="6" t="s">
        <v>205</v>
      </c>
      <c r="D20" s="6" t="s">
        <v>107</v>
      </c>
      <c r="E20" s="8"/>
      <c r="F20" s="8">
        <v>85.7</v>
      </c>
      <c r="G20" s="8"/>
      <c r="H20" s="8">
        <v>78.9</v>
      </c>
      <c r="I20" s="8">
        <v>82.7</v>
      </c>
      <c r="J20" s="8">
        <v>86</v>
      </c>
      <c r="K20" s="17">
        <f t="shared" si="0"/>
        <v>83.325</v>
      </c>
    </row>
    <row r="21" spans="1:11" ht="31.5">
      <c r="A21" s="6">
        <v>19</v>
      </c>
      <c r="B21" s="6" t="s">
        <v>206</v>
      </c>
      <c r="C21" s="6" t="s">
        <v>207</v>
      </c>
      <c r="D21" s="6" t="s">
        <v>116</v>
      </c>
      <c r="E21" s="8"/>
      <c r="F21" s="8"/>
      <c r="G21" s="8"/>
      <c r="H21" s="8">
        <v>112.3</v>
      </c>
      <c r="I21" s="8">
        <v>101.5</v>
      </c>
      <c r="J21" s="8">
        <v>116</v>
      </c>
      <c r="K21" s="17">
        <f t="shared" si="0"/>
        <v>109.93333333333334</v>
      </c>
    </row>
    <row r="22" spans="1:11" ht="15.75">
      <c r="A22" s="11">
        <v>20</v>
      </c>
      <c r="B22" s="6" t="s">
        <v>209</v>
      </c>
      <c r="C22" s="6" t="s">
        <v>208</v>
      </c>
      <c r="D22" s="6" t="s">
        <v>117</v>
      </c>
      <c r="E22" s="8"/>
      <c r="F22" s="8"/>
      <c r="G22" s="8"/>
      <c r="H22" s="8">
        <v>185.2</v>
      </c>
      <c r="I22" s="8">
        <v>190</v>
      </c>
      <c r="J22" s="8">
        <v>195</v>
      </c>
      <c r="K22" s="17">
        <f t="shared" si="0"/>
        <v>190.0666666666667</v>
      </c>
    </row>
    <row r="23" spans="1:11" ht="15.75">
      <c r="A23" s="6">
        <v>21</v>
      </c>
      <c r="B23" s="6" t="s">
        <v>211</v>
      </c>
      <c r="C23" s="6" t="s">
        <v>210</v>
      </c>
      <c r="D23" s="6" t="s">
        <v>107</v>
      </c>
      <c r="E23" s="8">
        <v>6.5</v>
      </c>
      <c r="F23" s="8">
        <v>5.7</v>
      </c>
      <c r="G23" s="8"/>
      <c r="H23" s="8">
        <v>5</v>
      </c>
      <c r="I23" s="8">
        <v>28.2</v>
      </c>
      <c r="J23" s="8">
        <v>5.6</v>
      </c>
      <c r="K23" s="17">
        <f t="shared" si="0"/>
        <v>10.2</v>
      </c>
    </row>
    <row r="24" spans="1:11" ht="31.5">
      <c r="A24" s="6">
        <v>22</v>
      </c>
      <c r="B24" s="6" t="s">
        <v>213</v>
      </c>
      <c r="C24" s="6" t="s">
        <v>212</v>
      </c>
      <c r="D24" s="6" t="s">
        <v>118</v>
      </c>
      <c r="E24" s="8"/>
      <c r="F24" s="8"/>
      <c r="G24" s="8"/>
      <c r="H24" s="8"/>
      <c r="I24" s="8"/>
      <c r="J24" s="8">
        <v>1094</v>
      </c>
      <c r="K24" s="17">
        <f t="shared" si="0"/>
        <v>1094</v>
      </c>
    </row>
    <row r="25" spans="1:11" ht="18" customHeight="1">
      <c r="A25" s="6">
        <v>23</v>
      </c>
      <c r="B25" s="6" t="s">
        <v>15</v>
      </c>
      <c r="C25" s="6" t="s">
        <v>214</v>
      </c>
      <c r="D25" s="6" t="s">
        <v>119</v>
      </c>
      <c r="E25" s="8"/>
      <c r="F25" s="8"/>
      <c r="G25" s="8"/>
      <c r="H25" s="8"/>
      <c r="I25" s="8">
        <v>794.5</v>
      </c>
      <c r="J25" s="8"/>
      <c r="K25" s="17">
        <f t="shared" si="0"/>
        <v>794.5</v>
      </c>
    </row>
    <row r="26" spans="1:11" ht="15.75">
      <c r="A26" s="6">
        <v>24</v>
      </c>
      <c r="B26" s="6" t="s">
        <v>16</v>
      </c>
      <c r="C26" s="6" t="s">
        <v>215</v>
      </c>
      <c r="D26" s="6" t="s">
        <v>120</v>
      </c>
      <c r="E26" s="8">
        <v>297</v>
      </c>
      <c r="F26" s="8">
        <v>325.5</v>
      </c>
      <c r="G26" s="8"/>
      <c r="H26" s="8">
        <v>324.7</v>
      </c>
      <c r="I26" s="8">
        <v>321.5</v>
      </c>
      <c r="J26" s="8">
        <v>394</v>
      </c>
      <c r="K26" s="17">
        <f t="shared" si="0"/>
        <v>332.54</v>
      </c>
    </row>
    <row r="27" spans="1:11" ht="15.75">
      <c r="A27" s="11">
        <v>25</v>
      </c>
      <c r="B27" s="6" t="s">
        <v>17</v>
      </c>
      <c r="C27" s="6" t="s">
        <v>216</v>
      </c>
      <c r="D27" s="6" t="s">
        <v>121</v>
      </c>
      <c r="E27" s="8"/>
      <c r="F27" s="8"/>
      <c r="G27" s="8"/>
      <c r="H27" s="8"/>
      <c r="I27" s="8"/>
      <c r="J27" s="8"/>
      <c r="K27" s="17"/>
    </row>
    <row r="28" spans="1:11" ht="28.5" customHeight="1">
      <c r="A28" s="6">
        <v>26</v>
      </c>
      <c r="B28" s="6" t="s">
        <v>18</v>
      </c>
      <c r="C28" s="6" t="s">
        <v>217</v>
      </c>
      <c r="D28" s="6" t="s">
        <v>122</v>
      </c>
      <c r="E28" s="8"/>
      <c r="F28" s="8"/>
      <c r="G28" s="8"/>
      <c r="H28" s="8"/>
      <c r="I28" s="8"/>
      <c r="J28" s="8"/>
      <c r="K28" s="17"/>
    </row>
    <row r="29" spans="1:11" ht="15.75">
      <c r="A29" s="6">
        <v>27</v>
      </c>
      <c r="B29" s="6" t="s">
        <v>19</v>
      </c>
      <c r="C29" s="6" t="s">
        <v>218</v>
      </c>
      <c r="D29" s="6" t="s">
        <v>123</v>
      </c>
      <c r="E29" s="8">
        <v>241</v>
      </c>
      <c r="F29" s="8">
        <v>322.5</v>
      </c>
      <c r="G29" s="8"/>
      <c r="H29" s="8">
        <v>323.5</v>
      </c>
      <c r="I29" s="8">
        <v>308</v>
      </c>
      <c r="J29" s="8">
        <v>318</v>
      </c>
      <c r="K29" s="17">
        <f aca="true" t="shared" si="1" ref="K29:K35">AVERAGE(E29:J29)</f>
        <v>302.6</v>
      </c>
    </row>
    <row r="30" spans="1:11" ht="31.5">
      <c r="A30" s="6">
        <v>28</v>
      </c>
      <c r="B30" s="6" t="s">
        <v>20</v>
      </c>
      <c r="C30" s="6" t="s">
        <v>219</v>
      </c>
      <c r="D30" s="6" t="s">
        <v>124</v>
      </c>
      <c r="E30" s="8">
        <v>299</v>
      </c>
      <c r="F30" s="8">
        <v>262.5</v>
      </c>
      <c r="G30" s="8"/>
      <c r="H30" s="8">
        <v>352.8</v>
      </c>
      <c r="I30" s="8">
        <v>335.5</v>
      </c>
      <c r="J30" s="8">
        <v>350</v>
      </c>
      <c r="K30" s="17">
        <f t="shared" si="1"/>
        <v>319.96</v>
      </c>
    </row>
    <row r="31" spans="1:11" ht="15.75">
      <c r="A31" s="6">
        <v>29</v>
      </c>
      <c r="B31" s="6" t="s">
        <v>21</v>
      </c>
      <c r="C31" s="6" t="s">
        <v>220</v>
      </c>
      <c r="D31" s="6" t="s">
        <v>125</v>
      </c>
      <c r="E31" s="8">
        <v>161</v>
      </c>
      <c r="F31" s="8">
        <v>173</v>
      </c>
      <c r="G31" s="8"/>
      <c r="H31" s="8">
        <v>166.8</v>
      </c>
      <c r="I31" s="8">
        <v>175</v>
      </c>
      <c r="J31" s="8">
        <v>183</v>
      </c>
      <c r="K31" s="17">
        <f t="shared" si="1"/>
        <v>171.76</v>
      </c>
    </row>
    <row r="32" spans="1:11" ht="31.5">
      <c r="A32" s="11">
        <v>30</v>
      </c>
      <c r="B32" s="6" t="s">
        <v>22</v>
      </c>
      <c r="C32" s="6" t="s">
        <v>94</v>
      </c>
      <c r="D32" s="6" t="s">
        <v>114</v>
      </c>
      <c r="E32" s="8"/>
      <c r="F32" s="8">
        <v>269</v>
      </c>
      <c r="G32" s="8"/>
      <c r="H32" s="8"/>
      <c r="I32" s="8">
        <v>261.5</v>
      </c>
      <c r="J32" s="8">
        <v>278</v>
      </c>
      <c r="K32" s="17">
        <f t="shared" si="1"/>
        <v>269.5</v>
      </c>
    </row>
    <row r="33" spans="1:11" ht="15.75">
      <c r="A33" s="6">
        <v>31</v>
      </c>
      <c r="B33" s="6" t="s">
        <v>23</v>
      </c>
      <c r="C33" s="6" t="s">
        <v>221</v>
      </c>
      <c r="D33" s="6" t="s">
        <v>126</v>
      </c>
      <c r="E33" s="8">
        <v>371</v>
      </c>
      <c r="F33" s="8">
        <v>381.5</v>
      </c>
      <c r="G33" s="8"/>
      <c r="H33" s="8"/>
      <c r="I33" s="8">
        <v>356.5</v>
      </c>
      <c r="J33" s="8"/>
      <c r="K33" s="17">
        <f t="shared" si="1"/>
        <v>369.6666666666667</v>
      </c>
    </row>
    <row r="34" spans="1:11" ht="15.75">
      <c r="A34" s="6">
        <v>32</v>
      </c>
      <c r="B34" s="6" t="s">
        <v>24</v>
      </c>
      <c r="C34" s="6" t="s">
        <v>222</v>
      </c>
      <c r="D34" s="6" t="s">
        <v>127</v>
      </c>
      <c r="E34" s="8">
        <v>297</v>
      </c>
      <c r="F34" s="8"/>
      <c r="G34" s="8"/>
      <c r="H34" s="8"/>
      <c r="I34" s="8">
        <v>147.5</v>
      </c>
      <c r="J34" s="8">
        <v>318</v>
      </c>
      <c r="K34" s="17">
        <f t="shared" si="1"/>
        <v>254.16666666666666</v>
      </c>
    </row>
    <row r="35" spans="1:11" ht="31.5">
      <c r="A35" s="6">
        <v>33</v>
      </c>
      <c r="B35" s="6" t="s">
        <v>25</v>
      </c>
      <c r="C35" s="6" t="s">
        <v>223</v>
      </c>
      <c r="D35" s="6" t="s">
        <v>128</v>
      </c>
      <c r="E35" s="8"/>
      <c r="F35" s="8">
        <v>309.5</v>
      </c>
      <c r="G35" s="8"/>
      <c r="H35" s="8"/>
      <c r="I35" s="8">
        <v>377.5</v>
      </c>
      <c r="J35" s="8"/>
      <c r="K35" s="17">
        <f t="shared" si="1"/>
        <v>343.5</v>
      </c>
    </row>
    <row r="36" spans="1:11" ht="15.75" customHeight="1">
      <c r="A36" s="6">
        <v>34</v>
      </c>
      <c r="B36" s="6" t="s">
        <v>26</v>
      </c>
      <c r="C36" s="6" t="s">
        <v>224</v>
      </c>
      <c r="D36" s="6" t="s">
        <v>129</v>
      </c>
      <c r="E36" s="8">
        <v>778.5</v>
      </c>
      <c r="F36" s="8"/>
      <c r="G36" s="8"/>
      <c r="H36" s="8"/>
      <c r="I36" s="8">
        <v>757.5</v>
      </c>
      <c r="J36" s="8">
        <v>892</v>
      </c>
      <c r="K36" s="17">
        <f aca="true" t="shared" si="2" ref="K36:K71">AVERAGE(E36:J36)</f>
        <v>809.3333333333334</v>
      </c>
    </row>
    <row r="37" spans="1:11" ht="15.75">
      <c r="A37" s="11">
        <v>35</v>
      </c>
      <c r="B37" s="6" t="s">
        <v>27</v>
      </c>
      <c r="C37" s="6" t="s">
        <v>225</v>
      </c>
      <c r="D37" s="6" t="s">
        <v>130</v>
      </c>
      <c r="E37" s="8"/>
      <c r="F37" s="8"/>
      <c r="G37" s="8"/>
      <c r="H37" s="8"/>
      <c r="I37" s="8"/>
      <c r="J37" s="8"/>
      <c r="K37" s="17"/>
    </row>
    <row r="38" spans="1:11" ht="17.25" customHeight="1">
      <c r="A38" s="6">
        <v>36</v>
      </c>
      <c r="B38" s="6" t="s">
        <v>28</v>
      </c>
      <c r="C38" s="6" t="s">
        <v>226</v>
      </c>
      <c r="D38" s="6" t="s">
        <v>131</v>
      </c>
      <c r="E38" s="8">
        <v>108</v>
      </c>
      <c r="F38" s="8">
        <v>113.5</v>
      </c>
      <c r="G38" s="8"/>
      <c r="H38" s="8">
        <v>113</v>
      </c>
      <c r="I38" s="8">
        <v>113.5</v>
      </c>
      <c r="J38" s="8">
        <v>119</v>
      </c>
      <c r="K38" s="17">
        <f t="shared" si="2"/>
        <v>113.4</v>
      </c>
    </row>
    <row r="39" spans="1:11" ht="15.75" customHeight="1">
      <c r="A39" s="6">
        <v>37</v>
      </c>
      <c r="B39" s="6" t="s">
        <v>29</v>
      </c>
      <c r="C39" s="6" t="s">
        <v>227</v>
      </c>
      <c r="D39" s="6" t="s">
        <v>132</v>
      </c>
      <c r="E39" s="8">
        <v>348</v>
      </c>
      <c r="F39" s="8">
        <v>396</v>
      </c>
      <c r="G39" s="8"/>
      <c r="H39" s="8">
        <v>283.3</v>
      </c>
      <c r="I39" s="8">
        <v>343.5</v>
      </c>
      <c r="J39" s="8">
        <v>335</v>
      </c>
      <c r="K39" s="17">
        <f t="shared" si="2"/>
        <v>341.15999999999997</v>
      </c>
    </row>
    <row r="40" spans="1:11" ht="15.75">
      <c r="A40" s="6">
        <v>38</v>
      </c>
      <c r="B40" s="6" t="s">
        <v>30</v>
      </c>
      <c r="C40" s="6" t="s">
        <v>228</v>
      </c>
      <c r="D40" s="6" t="s">
        <v>133</v>
      </c>
      <c r="E40" s="32"/>
      <c r="F40" s="33"/>
      <c r="G40" s="12"/>
      <c r="H40" s="12"/>
      <c r="I40" s="12"/>
      <c r="J40" s="12">
        <v>501</v>
      </c>
      <c r="K40" s="17">
        <f t="shared" si="2"/>
        <v>501</v>
      </c>
    </row>
    <row r="41" spans="1:19" ht="15" customHeight="1">
      <c r="A41" s="6">
        <v>39</v>
      </c>
      <c r="B41" s="6" t="s">
        <v>31</v>
      </c>
      <c r="C41" s="6" t="s">
        <v>95</v>
      </c>
      <c r="D41" s="6" t="s">
        <v>134</v>
      </c>
      <c r="E41" s="13"/>
      <c r="F41" s="14"/>
      <c r="G41" s="14"/>
      <c r="H41" s="14"/>
      <c r="I41" s="14"/>
      <c r="J41" s="14">
        <v>349</v>
      </c>
      <c r="K41" s="17">
        <f t="shared" si="2"/>
        <v>349</v>
      </c>
      <c r="L41" s="15"/>
      <c r="O41" s="16"/>
      <c r="P41" s="16"/>
      <c r="S41" s="16"/>
    </row>
    <row r="42" spans="1:22" s="19" customFormat="1" ht="14.25" customHeight="1">
      <c r="A42" s="11">
        <v>40</v>
      </c>
      <c r="B42" s="6" t="s">
        <v>32</v>
      </c>
      <c r="C42" s="6" t="s">
        <v>229</v>
      </c>
      <c r="D42" s="6" t="s">
        <v>135</v>
      </c>
      <c r="E42" s="13">
        <v>432</v>
      </c>
      <c r="F42" s="13">
        <v>480</v>
      </c>
      <c r="G42" s="13"/>
      <c r="H42" s="13">
        <v>483</v>
      </c>
      <c r="I42" s="13">
        <v>452.5</v>
      </c>
      <c r="J42" s="13">
        <v>475</v>
      </c>
      <c r="K42" s="17">
        <f t="shared" si="2"/>
        <v>464.5</v>
      </c>
      <c r="L42" s="15"/>
      <c r="M42" s="16"/>
      <c r="N42" s="16"/>
      <c r="O42" s="16"/>
      <c r="P42" s="16"/>
      <c r="Q42" s="16"/>
      <c r="R42" s="16"/>
      <c r="S42" s="16"/>
      <c r="T42" s="16"/>
      <c r="U42" s="16"/>
      <c r="V42" s="18"/>
    </row>
    <row r="43" spans="1:21" ht="29.25" customHeight="1">
      <c r="A43" s="6">
        <v>41</v>
      </c>
      <c r="B43" s="6" t="s">
        <v>33</v>
      </c>
      <c r="C43" s="6" t="s">
        <v>230</v>
      </c>
      <c r="D43" s="6" t="s">
        <v>136</v>
      </c>
      <c r="E43" s="20"/>
      <c r="F43" s="20">
        <v>388</v>
      </c>
      <c r="G43" s="20"/>
      <c r="H43" s="20">
        <v>389</v>
      </c>
      <c r="I43" s="20">
        <v>386</v>
      </c>
      <c r="J43" s="20"/>
      <c r="K43" s="21">
        <f t="shared" si="2"/>
        <v>387.6666666666667</v>
      </c>
      <c r="L43" s="15"/>
      <c r="M43" s="16"/>
      <c r="N43" s="16"/>
      <c r="O43" s="16"/>
      <c r="P43" s="16"/>
      <c r="Q43" s="16"/>
      <c r="R43" s="16"/>
      <c r="S43" s="16"/>
      <c r="U43" s="16"/>
    </row>
    <row r="44" spans="1:11" ht="29.25" customHeight="1">
      <c r="A44" s="6">
        <v>42</v>
      </c>
      <c r="B44" s="6" t="s">
        <v>33</v>
      </c>
      <c r="C44" s="6" t="s">
        <v>231</v>
      </c>
      <c r="D44" s="6" t="s">
        <v>137</v>
      </c>
      <c r="E44" s="20">
        <v>222</v>
      </c>
      <c r="F44" s="20">
        <v>245</v>
      </c>
      <c r="G44" s="20"/>
      <c r="H44" s="20">
        <v>246.1</v>
      </c>
      <c r="I44" s="20">
        <v>238</v>
      </c>
      <c r="J44" s="20">
        <v>253</v>
      </c>
      <c r="K44" s="21">
        <f t="shared" si="2"/>
        <v>240.82</v>
      </c>
    </row>
    <row r="45" spans="1:11" ht="15.75">
      <c r="A45" s="6">
        <v>43</v>
      </c>
      <c r="B45" s="6" t="s">
        <v>34</v>
      </c>
      <c r="C45" s="6" t="s">
        <v>232</v>
      </c>
      <c r="D45" s="6" t="s">
        <v>138</v>
      </c>
      <c r="E45" s="20">
        <v>346</v>
      </c>
      <c r="F45" s="20"/>
      <c r="G45" s="20"/>
      <c r="H45" s="20"/>
      <c r="I45" s="20">
        <v>369</v>
      </c>
      <c r="J45" s="20"/>
      <c r="K45" s="21">
        <f t="shared" si="2"/>
        <v>357.5</v>
      </c>
    </row>
    <row r="46" spans="1:11" ht="15.75">
      <c r="A46" s="6">
        <v>44</v>
      </c>
      <c r="B46" s="6" t="s">
        <v>35</v>
      </c>
      <c r="C46" s="6" t="s">
        <v>233</v>
      </c>
      <c r="D46" s="6" t="s">
        <v>139</v>
      </c>
      <c r="E46" s="20"/>
      <c r="F46" s="20"/>
      <c r="G46" s="20"/>
      <c r="H46" s="20"/>
      <c r="I46" s="20"/>
      <c r="J46" s="20"/>
      <c r="K46" s="21"/>
    </row>
    <row r="47" spans="1:11" ht="15.75">
      <c r="A47" s="11">
        <v>45</v>
      </c>
      <c r="B47" s="6" t="s">
        <v>36</v>
      </c>
      <c r="C47" s="6" t="s">
        <v>96</v>
      </c>
      <c r="D47" s="6" t="s">
        <v>140</v>
      </c>
      <c r="E47" s="20"/>
      <c r="F47" s="20">
        <v>124.5</v>
      </c>
      <c r="G47" s="20"/>
      <c r="H47" s="20">
        <v>116.8</v>
      </c>
      <c r="I47" s="20">
        <v>167</v>
      </c>
      <c r="J47" s="20">
        <v>121</v>
      </c>
      <c r="K47" s="21">
        <f t="shared" si="2"/>
        <v>132.325</v>
      </c>
    </row>
    <row r="48" spans="1:11" ht="16.5" customHeight="1">
      <c r="A48" s="6">
        <v>46</v>
      </c>
      <c r="B48" s="6" t="s">
        <v>37</v>
      </c>
      <c r="C48" s="6" t="s">
        <v>234</v>
      </c>
      <c r="D48" s="6" t="s">
        <v>141</v>
      </c>
      <c r="E48" s="20">
        <v>234</v>
      </c>
      <c r="F48" s="20">
        <v>245.5</v>
      </c>
      <c r="G48" s="20"/>
      <c r="H48" s="20">
        <v>252.7</v>
      </c>
      <c r="I48" s="20">
        <v>241</v>
      </c>
      <c r="J48" s="20">
        <v>252</v>
      </c>
      <c r="K48" s="21">
        <f t="shared" si="2"/>
        <v>245.04000000000002</v>
      </c>
    </row>
    <row r="49" spans="1:11" ht="15.75">
      <c r="A49" s="6">
        <v>47</v>
      </c>
      <c r="B49" s="6" t="s">
        <v>38</v>
      </c>
      <c r="C49" s="6" t="s">
        <v>235</v>
      </c>
      <c r="D49" s="6" t="s">
        <v>142</v>
      </c>
      <c r="E49" s="20"/>
      <c r="F49" s="20">
        <v>165</v>
      </c>
      <c r="G49" s="20"/>
      <c r="H49" s="20">
        <v>139.5</v>
      </c>
      <c r="I49" s="20"/>
      <c r="J49" s="20">
        <v>169</v>
      </c>
      <c r="K49" s="21">
        <f t="shared" si="2"/>
        <v>157.83333333333334</v>
      </c>
    </row>
    <row r="50" spans="1:11" ht="15.75">
      <c r="A50" s="6">
        <v>48</v>
      </c>
      <c r="B50" s="6" t="s">
        <v>39</v>
      </c>
      <c r="C50" s="6" t="s">
        <v>236</v>
      </c>
      <c r="D50" s="6" t="s">
        <v>107</v>
      </c>
      <c r="E50" s="20">
        <v>16.5</v>
      </c>
      <c r="F50" s="20">
        <v>13.7</v>
      </c>
      <c r="G50" s="20"/>
      <c r="H50" s="20"/>
      <c r="I50" s="20">
        <v>16.4</v>
      </c>
      <c r="J50" s="20">
        <v>15.5</v>
      </c>
      <c r="K50" s="22">
        <f t="shared" si="2"/>
        <v>15.524999999999999</v>
      </c>
    </row>
    <row r="51" spans="1:11" ht="31.5">
      <c r="A51" s="6">
        <v>49</v>
      </c>
      <c r="B51" s="6" t="s">
        <v>40</v>
      </c>
      <c r="C51" s="6" t="s">
        <v>237</v>
      </c>
      <c r="D51" s="23" t="s">
        <v>143</v>
      </c>
      <c r="E51" s="20">
        <v>2507</v>
      </c>
      <c r="F51" s="20"/>
      <c r="G51" s="20"/>
      <c r="H51" s="20"/>
      <c r="I51" s="20"/>
      <c r="J51" s="20"/>
      <c r="K51" s="22">
        <f t="shared" si="2"/>
        <v>2507</v>
      </c>
    </row>
    <row r="52" spans="1:11" ht="15.75">
      <c r="A52" s="11">
        <v>50</v>
      </c>
      <c r="B52" s="6" t="s">
        <v>41</v>
      </c>
      <c r="C52" s="6" t="s">
        <v>238</v>
      </c>
      <c r="D52" s="6" t="s">
        <v>144</v>
      </c>
      <c r="E52" s="20"/>
      <c r="F52" s="20"/>
      <c r="G52" s="20"/>
      <c r="H52" s="20"/>
      <c r="I52" s="20">
        <v>585.5</v>
      </c>
      <c r="J52" s="20"/>
      <c r="K52" s="22">
        <f t="shared" si="2"/>
        <v>585.5</v>
      </c>
    </row>
    <row r="53" spans="1:13" ht="15.75">
      <c r="A53" s="6">
        <v>51</v>
      </c>
      <c r="B53" s="6" t="s">
        <v>42</v>
      </c>
      <c r="C53" s="6" t="s">
        <v>239</v>
      </c>
      <c r="D53" s="6" t="s">
        <v>145</v>
      </c>
      <c r="E53" s="20">
        <v>119</v>
      </c>
      <c r="F53" s="20">
        <v>124</v>
      </c>
      <c r="G53" s="20"/>
      <c r="H53" s="20">
        <v>121.3</v>
      </c>
      <c r="I53" s="20">
        <v>123</v>
      </c>
      <c r="J53" s="20">
        <v>127</v>
      </c>
      <c r="K53" s="21">
        <f t="shared" si="2"/>
        <v>122.85999999999999</v>
      </c>
      <c r="L53" s="24"/>
      <c r="M53" s="16"/>
    </row>
    <row r="54" spans="1:11" ht="15.75">
      <c r="A54" s="6">
        <v>52</v>
      </c>
      <c r="B54" s="6" t="s">
        <v>43</v>
      </c>
      <c r="C54" s="6" t="s">
        <v>240</v>
      </c>
      <c r="D54" s="6" t="s">
        <v>146</v>
      </c>
      <c r="E54" s="20">
        <v>284</v>
      </c>
      <c r="F54" s="20">
        <v>310.5</v>
      </c>
      <c r="G54" s="20"/>
      <c r="H54" s="20">
        <v>318.7</v>
      </c>
      <c r="I54" s="20">
        <v>330</v>
      </c>
      <c r="J54" s="20">
        <v>317</v>
      </c>
      <c r="K54" s="21">
        <f t="shared" si="2"/>
        <v>312.04</v>
      </c>
    </row>
    <row r="55" spans="1:11" ht="15.75">
      <c r="A55" s="6">
        <v>53</v>
      </c>
      <c r="B55" s="6" t="s">
        <v>44</v>
      </c>
      <c r="C55" s="6" t="s">
        <v>241</v>
      </c>
      <c r="D55" s="6" t="s">
        <v>147</v>
      </c>
      <c r="E55" s="20">
        <v>254</v>
      </c>
      <c r="F55" s="20">
        <v>273.5</v>
      </c>
      <c r="G55" s="20"/>
      <c r="H55" s="20">
        <v>274</v>
      </c>
      <c r="I55" s="20">
        <v>271</v>
      </c>
      <c r="J55" s="20">
        <v>288</v>
      </c>
      <c r="K55" s="21">
        <f t="shared" si="2"/>
        <v>272.1</v>
      </c>
    </row>
    <row r="56" spans="1:11" ht="15.75">
      <c r="A56" s="11">
        <v>54</v>
      </c>
      <c r="B56" s="6" t="s">
        <v>45</v>
      </c>
      <c r="C56" s="6" t="s">
        <v>242</v>
      </c>
      <c r="D56" s="6" t="s">
        <v>148</v>
      </c>
      <c r="E56" s="20">
        <v>618.5</v>
      </c>
      <c r="F56" s="20"/>
      <c r="G56" s="20"/>
      <c r="H56" s="20"/>
      <c r="I56" s="20">
        <v>638</v>
      </c>
      <c r="J56" s="20"/>
      <c r="K56" s="21">
        <f t="shared" si="2"/>
        <v>628.25</v>
      </c>
    </row>
    <row r="57" spans="1:11" ht="15.75">
      <c r="A57" s="6">
        <v>55</v>
      </c>
      <c r="B57" s="6" t="s">
        <v>46</v>
      </c>
      <c r="C57" s="6" t="s">
        <v>243</v>
      </c>
      <c r="D57" s="6" t="s">
        <v>149</v>
      </c>
      <c r="E57" s="20">
        <v>249</v>
      </c>
      <c r="F57" s="20"/>
      <c r="G57" s="20"/>
      <c r="H57" s="20">
        <v>251.8</v>
      </c>
      <c r="I57" s="20"/>
      <c r="J57" s="20">
        <v>231</v>
      </c>
      <c r="K57" s="21">
        <f t="shared" si="2"/>
        <v>243.9333333333333</v>
      </c>
    </row>
    <row r="58" spans="1:11" ht="15.75">
      <c r="A58" s="6">
        <v>56</v>
      </c>
      <c r="B58" s="6" t="s">
        <v>47</v>
      </c>
      <c r="C58" s="6" t="s">
        <v>244</v>
      </c>
      <c r="D58" s="6" t="s">
        <v>150</v>
      </c>
      <c r="E58" s="20"/>
      <c r="F58" s="20"/>
      <c r="G58" s="20"/>
      <c r="H58" s="20"/>
      <c r="I58" s="20">
        <v>638</v>
      </c>
      <c r="J58" s="20">
        <v>711</v>
      </c>
      <c r="K58" s="21">
        <f t="shared" si="2"/>
        <v>674.5</v>
      </c>
    </row>
    <row r="59" spans="1:11" ht="15.75">
      <c r="A59" s="6">
        <v>57</v>
      </c>
      <c r="B59" s="6" t="s">
        <v>48</v>
      </c>
      <c r="C59" s="6" t="s">
        <v>245</v>
      </c>
      <c r="D59" s="6" t="s">
        <v>151</v>
      </c>
      <c r="E59" s="20"/>
      <c r="F59" s="20">
        <v>230</v>
      </c>
      <c r="G59" s="20"/>
      <c r="H59" s="20">
        <v>227.3</v>
      </c>
      <c r="I59" s="20">
        <v>250.5</v>
      </c>
      <c r="J59" s="20">
        <v>234</v>
      </c>
      <c r="K59" s="21">
        <f t="shared" si="2"/>
        <v>235.45</v>
      </c>
    </row>
    <row r="60" spans="1:11" ht="31.5">
      <c r="A60" s="6">
        <v>58</v>
      </c>
      <c r="B60" s="6" t="s">
        <v>49</v>
      </c>
      <c r="C60" s="6" t="s">
        <v>246</v>
      </c>
      <c r="D60" s="6" t="s">
        <v>152</v>
      </c>
      <c r="E60" s="20">
        <v>384</v>
      </c>
      <c r="F60" s="20"/>
      <c r="G60" s="20"/>
      <c r="H60" s="20">
        <v>429.7</v>
      </c>
      <c r="I60" s="20">
        <v>393</v>
      </c>
      <c r="J60" s="20">
        <v>425</v>
      </c>
      <c r="K60" s="21">
        <f t="shared" si="2"/>
        <v>407.925</v>
      </c>
    </row>
    <row r="61" spans="1:11" ht="15" customHeight="1">
      <c r="A61" s="11">
        <v>59</v>
      </c>
      <c r="B61" s="6" t="s">
        <v>50</v>
      </c>
      <c r="C61" s="6" t="s">
        <v>247</v>
      </c>
      <c r="D61" s="6" t="s">
        <v>153</v>
      </c>
      <c r="E61" s="20">
        <v>562.5</v>
      </c>
      <c r="F61" s="20">
        <v>539.5</v>
      </c>
      <c r="G61" s="20"/>
      <c r="H61" s="20"/>
      <c r="I61" s="20">
        <v>987.5</v>
      </c>
      <c r="J61" s="20"/>
      <c r="K61" s="21">
        <f t="shared" si="2"/>
        <v>696.5</v>
      </c>
    </row>
    <row r="62" spans="1:11" ht="31.5">
      <c r="A62" s="6">
        <v>60</v>
      </c>
      <c r="B62" s="6" t="s">
        <v>51</v>
      </c>
      <c r="C62" s="6" t="s">
        <v>248</v>
      </c>
      <c r="D62" s="6" t="s">
        <v>154</v>
      </c>
      <c r="E62" s="20"/>
      <c r="F62" s="20">
        <v>1336.5</v>
      </c>
      <c r="G62" s="20"/>
      <c r="H62" s="20"/>
      <c r="I62" s="20"/>
      <c r="J62" s="20"/>
      <c r="K62" s="21">
        <f t="shared" si="2"/>
        <v>1336.5</v>
      </c>
    </row>
    <row r="63" spans="1:11" ht="47.25">
      <c r="A63" s="6">
        <v>61</v>
      </c>
      <c r="B63" s="6" t="s">
        <v>52</v>
      </c>
      <c r="C63" s="6" t="s">
        <v>249</v>
      </c>
      <c r="D63" s="6" t="s">
        <v>155</v>
      </c>
      <c r="E63" s="20"/>
      <c r="F63" s="20">
        <v>374.5</v>
      </c>
      <c r="G63" s="20"/>
      <c r="H63" s="20"/>
      <c r="I63" s="20">
        <v>366.5</v>
      </c>
      <c r="J63" s="20">
        <v>391</v>
      </c>
      <c r="K63" s="21">
        <f t="shared" si="2"/>
        <v>377.3333333333333</v>
      </c>
    </row>
    <row r="64" spans="1:11" ht="15.75">
      <c r="A64" s="6">
        <v>62</v>
      </c>
      <c r="B64" s="6" t="s">
        <v>53</v>
      </c>
      <c r="C64" s="6" t="s">
        <v>250</v>
      </c>
      <c r="D64" s="6" t="s">
        <v>156</v>
      </c>
      <c r="E64" s="20">
        <v>156</v>
      </c>
      <c r="F64" s="20">
        <v>143</v>
      </c>
      <c r="G64" s="20"/>
      <c r="H64" s="20"/>
      <c r="I64" s="20">
        <v>140.5</v>
      </c>
      <c r="J64" s="20">
        <v>149</v>
      </c>
      <c r="K64" s="21">
        <f t="shared" si="2"/>
        <v>147.125</v>
      </c>
    </row>
    <row r="65" spans="1:11" ht="15.75">
      <c r="A65" s="6">
        <v>63</v>
      </c>
      <c r="B65" s="6" t="s">
        <v>54</v>
      </c>
      <c r="C65" s="6" t="s">
        <v>251</v>
      </c>
      <c r="D65" s="6" t="s">
        <v>157</v>
      </c>
      <c r="E65" s="20">
        <v>184</v>
      </c>
      <c r="F65" s="20">
        <v>203</v>
      </c>
      <c r="G65" s="20"/>
      <c r="H65" s="20">
        <v>209</v>
      </c>
      <c r="I65" s="20">
        <v>200.5</v>
      </c>
      <c r="J65" s="20">
        <v>205</v>
      </c>
      <c r="K65" s="21">
        <f t="shared" si="2"/>
        <v>200.3</v>
      </c>
    </row>
    <row r="66" spans="1:11" ht="31.5">
      <c r="A66" s="11">
        <v>64</v>
      </c>
      <c r="B66" s="6" t="s">
        <v>55</v>
      </c>
      <c r="C66" s="6" t="s">
        <v>252</v>
      </c>
      <c r="D66" s="6" t="s">
        <v>116</v>
      </c>
      <c r="E66" s="20">
        <v>986</v>
      </c>
      <c r="F66" s="20"/>
      <c r="G66" s="20"/>
      <c r="H66" s="20"/>
      <c r="I66" s="20">
        <v>948</v>
      </c>
      <c r="J66" s="20"/>
      <c r="K66" s="21">
        <f t="shared" si="2"/>
        <v>967</v>
      </c>
    </row>
    <row r="67" spans="1:11" ht="31.5">
      <c r="A67" s="6">
        <v>65</v>
      </c>
      <c r="B67" s="6" t="s">
        <v>56</v>
      </c>
      <c r="C67" s="6" t="s">
        <v>253</v>
      </c>
      <c r="D67" s="6" t="s">
        <v>158</v>
      </c>
      <c r="E67" s="20">
        <v>267</v>
      </c>
      <c r="F67" s="20"/>
      <c r="G67" s="20"/>
      <c r="H67" s="20"/>
      <c r="I67" s="20">
        <v>254.5</v>
      </c>
      <c r="J67" s="20">
        <v>302</v>
      </c>
      <c r="K67" s="21">
        <f t="shared" si="2"/>
        <v>274.5</v>
      </c>
    </row>
    <row r="68" spans="1:11" ht="31.5">
      <c r="A68" s="6">
        <v>66</v>
      </c>
      <c r="B68" s="6" t="s">
        <v>57</v>
      </c>
      <c r="C68" s="6" t="s">
        <v>254</v>
      </c>
      <c r="D68" s="6" t="s">
        <v>159</v>
      </c>
      <c r="E68" s="20">
        <v>750</v>
      </c>
      <c r="F68" s="20">
        <v>754</v>
      </c>
      <c r="G68" s="20"/>
      <c r="H68" s="20">
        <v>824</v>
      </c>
      <c r="I68" s="20">
        <v>769</v>
      </c>
      <c r="J68" s="20">
        <v>794</v>
      </c>
      <c r="K68" s="21">
        <f t="shared" si="2"/>
        <v>778.2</v>
      </c>
    </row>
    <row r="69" spans="1:11" ht="31.5">
      <c r="A69" s="6">
        <v>67</v>
      </c>
      <c r="B69" s="6" t="s">
        <v>58</v>
      </c>
      <c r="C69" s="6" t="s">
        <v>255</v>
      </c>
      <c r="D69" s="6" t="s">
        <v>129</v>
      </c>
      <c r="E69" s="20"/>
      <c r="F69" s="20"/>
      <c r="G69" s="20"/>
      <c r="H69" s="20"/>
      <c r="I69" s="20">
        <v>681</v>
      </c>
      <c r="J69" s="20">
        <v>754</v>
      </c>
      <c r="K69" s="21">
        <f t="shared" si="2"/>
        <v>717.5</v>
      </c>
    </row>
    <row r="70" spans="1:11" ht="15.75">
      <c r="A70" s="6">
        <v>68</v>
      </c>
      <c r="B70" s="6" t="s">
        <v>59</v>
      </c>
      <c r="C70" s="6" t="s">
        <v>256</v>
      </c>
      <c r="D70" s="6" t="s">
        <v>160</v>
      </c>
      <c r="E70" s="20"/>
      <c r="F70" s="20"/>
      <c r="G70" s="20"/>
      <c r="H70" s="20"/>
      <c r="I70" s="20"/>
      <c r="J70" s="20"/>
      <c r="K70" s="21"/>
    </row>
    <row r="71" spans="1:11" ht="15.75">
      <c r="A71" s="11">
        <v>69</v>
      </c>
      <c r="B71" s="6" t="s">
        <v>60</v>
      </c>
      <c r="C71" s="6" t="s">
        <v>257</v>
      </c>
      <c r="D71" s="6" t="s">
        <v>161</v>
      </c>
      <c r="E71" s="20"/>
      <c r="F71" s="20"/>
      <c r="G71" s="20"/>
      <c r="H71" s="20"/>
      <c r="I71" s="20">
        <v>680</v>
      </c>
      <c r="J71" s="20">
        <v>392</v>
      </c>
      <c r="K71" s="21">
        <f t="shared" si="2"/>
        <v>536</v>
      </c>
    </row>
    <row r="72" spans="1:11" ht="15.75">
      <c r="A72" s="6">
        <v>70</v>
      </c>
      <c r="B72" s="6" t="s">
        <v>61</v>
      </c>
      <c r="C72" s="6" t="s">
        <v>258</v>
      </c>
      <c r="D72" s="6" t="s">
        <v>162</v>
      </c>
      <c r="E72" s="20"/>
      <c r="F72" s="20">
        <v>195</v>
      </c>
      <c r="G72" s="20"/>
      <c r="H72" s="20"/>
      <c r="I72" s="20">
        <v>258</v>
      </c>
      <c r="J72" s="20">
        <v>179</v>
      </c>
      <c r="K72" s="21">
        <f aca="true" t="shared" si="3" ref="K72:K82">AVERAGE(E72:J72)</f>
        <v>210.66666666666666</v>
      </c>
    </row>
    <row r="73" spans="1:11" ht="15.75">
      <c r="A73" s="6">
        <v>71</v>
      </c>
      <c r="B73" s="6" t="s">
        <v>62</v>
      </c>
      <c r="C73" s="6" t="s">
        <v>259</v>
      </c>
      <c r="D73" s="6" t="s">
        <v>163</v>
      </c>
      <c r="E73" s="20">
        <v>103</v>
      </c>
      <c r="F73" s="20">
        <v>106</v>
      </c>
      <c r="G73" s="20"/>
      <c r="H73" s="20">
        <v>110.2</v>
      </c>
      <c r="I73" s="20">
        <v>103</v>
      </c>
      <c r="J73" s="20">
        <v>108</v>
      </c>
      <c r="K73" s="21">
        <f t="shared" si="3"/>
        <v>106.04</v>
      </c>
    </row>
    <row r="74" spans="1:11" ht="15.75">
      <c r="A74" s="6">
        <v>72</v>
      </c>
      <c r="B74" s="6" t="s">
        <v>62</v>
      </c>
      <c r="C74" s="6" t="s">
        <v>260</v>
      </c>
      <c r="D74" s="6" t="s">
        <v>163</v>
      </c>
      <c r="E74" s="20">
        <v>169</v>
      </c>
      <c r="F74" s="20">
        <v>188</v>
      </c>
      <c r="G74" s="20"/>
      <c r="H74" s="20">
        <v>188.3</v>
      </c>
      <c r="I74" s="20">
        <v>181.5</v>
      </c>
      <c r="J74" s="20">
        <v>195</v>
      </c>
      <c r="K74" s="22">
        <f t="shared" si="3"/>
        <v>184.35999999999999</v>
      </c>
    </row>
    <row r="75" spans="1:11" ht="30" customHeight="1">
      <c r="A75" s="6">
        <v>73</v>
      </c>
      <c r="B75" s="6" t="s">
        <v>63</v>
      </c>
      <c r="C75" s="6" t="s">
        <v>261</v>
      </c>
      <c r="D75" s="6" t="s">
        <v>164</v>
      </c>
      <c r="E75" s="20">
        <v>759</v>
      </c>
      <c r="F75" s="20"/>
      <c r="G75" s="20"/>
      <c r="H75" s="20"/>
      <c r="I75" s="20">
        <v>811</v>
      </c>
      <c r="J75" s="20">
        <v>882</v>
      </c>
      <c r="K75" s="21">
        <f t="shared" si="3"/>
        <v>817.3333333333334</v>
      </c>
    </row>
    <row r="76" spans="1:11" ht="15.75">
      <c r="A76" s="11">
        <v>74</v>
      </c>
      <c r="B76" s="6" t="s">
        <v>64</v>
      </c>
      <c r="C76" s="6" t="s">
        <v>96</v>
      </c>
      <c r="D76" s="6" t="s">
        <v>165</v>
      </c>
      <c r="E76" s="20">
        <v>165</v>
      </c>
      <c r="F76" s="20">
        <v>168.5</v>
      </c>
      <c r="G76" s="20"/>
      <c r="H76" s="20">
        <v>135.3</v>
      </c>
      <c r="I76" s="20">
        <v>122</v>
      </c>
      <c r="J76" s="20">
        <v>173</v>
      </c>
      <c r="K76" s="21">
        <f t="shared" si="3"/>
        <v>152.76</v>
      </c>
    </row>
    <row r="77" spans="1:11" ht="15.75">
      <c r="A77" s="6">
        <v>75</v>
      </c>
      <c r="B77" s="6" t="s">
        <v>65</v>
      </c>
      <c r="C77" s="6" t="s">
        <v>262</v>
      </c>
      <c r="D77" s="6" t="s">
        <v>166</v>
      </c>
      <c r="E77" s="20">
        <v>262</v>
      </c>
      <c r="F77" s="20">
        <v>266.5</v>
      </c>
      <c r="G77" s="20"/>
      <c r="H77" s="20">
        <v>260.3</v>
      </c>
      <c r="I77" s="20">
        <v>291</v>
      </c>
      <c r="J77" s="20">
        <v>298</v>
      </c>
      <c r="K77" s="21">
        <f t="shared" si="3"/>
        <v>275.56</v>
      </c>
    </row>
    <row r="78" spans="1:11" ht="15.75">
      <c r="A78" s="6">
        <v>76</v>
      </c>
      <c r="B78" s="6" t="s">
        <v>66</v>
      </c>
      <c r="C78" s="6" t="s">
        <v>244</v>
      </c>
      <c r="D78" s="6" t="s">
        <v>167</v>
      </c>
      <c r="E78" s="20">
        <v>496</v>
      </c>
      <c r="F78" s="20"/>
      <c r="G78" s="20"/>
      <c r="H78" s="20"/>
      <c r="I78" s="20">
        <v>519.5</v>
      </c>
      <c r="J78" s="20">
        <v>398</v>
      </c>
      <c r="K78" s="21">
        <f t="shared" si="3"/>
        <v>471.1666666666667</v>
      </c>
    </row>
    <row r="79" spans="1:11" ht="15.75">
      <c r="A79" s="6">
        <v>77</v>
      </c>
      <c r="B79" s="6" t="s">
        <v>67</v>
      </c>
      <c r="C79" s="6" t="s">
        <v>263</v>
      </c>
      <c r="D79" s="6" t="s">
        <v>168</v>
      </c>
      <c r="E79" s="20">
        <v>84.5</v>
      </c>
      <c r="F79" s="20">
        <v>105</v>
      </c>
      <c r="G79" s="20"/>
      <c r="H79" s="20"/>
      <c r="I79" s="20">
        <v>106</v>
      </c>
      <c r="J79" s="20">
        <v>104</v>
      </c>
      <c r="K79" s="21">
        <f t="shared" si="3"/>
        <v>99.875</v>
      </c>
    </row>
    <row r="80" spans="1:11" ht="15.75">
      <c r="A80" s="6">
        <v>78</v>
      </c>
      <c r="B80" s="6" t="s">
        <v>68</v>
      </c>
      <c r="C80" s="6" t="s">
        <v>263</v>
      </c>
      <c r="D80" s="6" t="s">
        <v>138</v>
      </c>
      <c r="E80" s="20">
        <v>114</v>
      </c>
      <c r="F80" s="20">
        <v>149.5</v>
      </c>
      <c r="G80" s="20"/>
      <c r="H80" s="20">
        <v>154.6</v>
      </c>
      <c r="I80" s="20">
        <v>152.5</v>
      </c>
      <c r="J80" s="20">
        <v>157</v>
      </c>
      <c r="K80" s="21">
        <f t="shared" si="3"/>
        <v>145.52</v>
      </c>
    </row>
    <row r="81" spans="1:11" ht="31.5">
      <c r="A81" s="11">
        <v>79</v>
      </c>
      <c r="B81" s="6" t="s">
        <v>69</v>
      </c>
      <c r="C81" s="6" t="s">
        <v>97</v>
      </c>
      <c r="D81" s="6" t="s">
        <v>169</v>
      </c>
      <c r="E81" s="20"/>
      <c r="F81" s="20"/>
      <c r="G81" s="20"/>
      <c r="H81" s="20"/>
      <c r="I81" s="20"/>
      <c r="J81" s="20"/>
      <c r="K81" s="21"/>
    </row>
    <row r="82" spans="1:11" ht="15.75">
      <c r="A82" s="6">
        <v>80</v>
      </c>
      <c r="B82" s="6" t="s">
        <v>70</v>
      </c>
      <c r="C82" s="6" t="s">
        <v>264</v>
      </c>
      <c r="D82" s="6" t="s">
        <v>170</v>
      </c>
      <c r="E82" s="20"/>
      <c r="F82" s="20">
        <v>34.6</v>
      </c>
      <c r="G82" s="20"/>
      <c r="H82" s="20"/>
      <c r="I82" s="20"/>
      <c r="J82" s="20"/>
      <c r="K82" s="21">
        <f t="shared" si="3"/>
        <v>34.6</v>
      </c>
    </row>
    <row r="83" spans="1:11" ht="15.75">
      <c r="A83" s="6">
        <v>81</v>
      </c>
      <c r="B83" s="6" t="s">
        <v>71</v>
      </c>
      <c r="C83" s="6" t="s">
        <v>265</v>
      </c>
      <c r="D83" s="6" t="s">
        <v>171</v>
      </c>
      <c r="E83" s="20">
        <v>269</v>
      </c>
      <c r="F83" s="20">
        <v>278</v>
      </c>
      <c r="G83" s="20"/>
      <c r="H83" s="20">
        <v>286</v>
      </c>
      <c r="I83" s="20">
        <v>285</v>
      </c>
      <c r="J83" s="20">
        <v>286</v>
      </c>
      <c r="K83" s="21">
        <f aca="true" t="shared" si="4" ref="K83:K95">AVERAGE(E83:J83)</f>
        <v>280.8</v>
      </c>
    </row>
    <row r="84" spans="1:11" ht="14.25" customHeight="1">
      <c r="A84" s="6">
        <v>82</v>
      </c>
      <c r="B84" s="6" t="s">
        <v>72</v>
      </c>
      <c r="C84" s="6" t="s">
        <v>266</v>
      </c>
      <c r="D84" s="6" t="s">
        <v>172</v>
      </c>
      <c r="E84" s="20">
        <v>113</v>
      </c>
      <c r="F84" s="20"/>
      <c r="G84" s="20"/>
      <c r="H84" s="20">
        <v>121.8</v>
      </c>
      <c r="I84" s="20">
        <v>116.5</v>
      </c>
      <c r="J84" s="20">
        <v>123</v>
      </c>
      <c r="K84" s="21">
        <f t="shared" si="4"/>
        <v>118.575</v>
      </c>
    </row>
    <row r="85" spans="1:11" ht="15.75">
      <c r="A85" s="6">
        <v>83</v>
      </c>
      <c r="B85" s="6" t="s">
        <v>73</v>
      </c>
      <c r="C85" s="6" t="s">
        <v>98</v>
      </c>
      <c r="D85" s="6" t="s">
        <v>173</v>
      </c>
      <c r="E85" s="20"/>
      <c r="F85" s="20"/>
      <c r="G85" s="20"/>
      <c r="H85" s="20"/>
      <c r="I85" s="20">
        <v>1576.5</v>
      </c>
      <c r="J85" s="20"/>
      <c r="K85" s="21">
        <f t="shared" si="4"/>
        <v>1576.5</v>
      </c>
    </row>
    <row r="86" spans="1:11" ht="31.5">
      <c r="A86" s="11">
        <v>84</v>
      </c>
      <c r="B86" s="6" t="s">
        <v>74</v>
      </c>
      <c r="C86" s="6" t="s">
        <v>267</v>
      </c>
      <c r="D86" s="6" t="s">
        <v>174</v>
      </c>
      <c r="E86" s="20"/>
      <c r="F86" s="20"/>
      <c r="G86" s="20"/>
      <c r="H86" s="20"/>
      <c r="I86" s="20">
        <v>383</v>
      </c>
      <c r="J86" s="20">
        <v>380</v>
      </c>
      <c r="K86" s="21">
        <f t="shared" si="4"/>
        <v>381.5</v>
      </c>
    </row>
    <row r="87" spans="1:11" ht="15.75">
      <c r="A87" s="6">
        <v>85</v>
      </c>
      <c r="B87" s="6" t="s">
        <v>75</v>
      </c>
      <c r="C87" s="6" t="s">
        <v>268</v>
      </c>
      <c r="D87" s="6" t="s">
        <v>175</v>
      </c>
      <c r="E87" s="20"/>
      <c r="F87" s="20"/>
      <c r="G87" s="20"/>
      <c r="H87" s="20"/>
      <c r="I87" s="20"/>
      <c r="J87" s="20"/>
      <c r="K87" s="21"/>
    </row>
    <row r="88" spans="1:11" ht="15.75">
      <c r="A88" s="6">
        <v>86</v>
      </c>
      <c r="B88" s="6" t="s">
        <v>76</v>
      </c>
      <c r="C88" s="6" t="s">
        <v>269</v>
      </c>
      <c r="D88" s="6" t="s">
        <v>139</v>
      </c>
      <c r="E88" s="20"/>
      <c r="F88" s="20"/>
      <c r="G88" s="20"/>
      <c r="H88" s="20"/>
      <c r="I88" s="20">
        <v>722</v>
      </c>
      <c r="J88" s="20"/>
      <c r="K88" s="21">
        <f t="shared" si="4"/>
        <v>722</v>
      </c>
    </row>
    <row r="89" spans="1:11" ht="15.75">
      <c r="A89" s="6">
        <v>87</v>
      </c>
      <c r="B89" s="6" t="s">
        <v>77</v>
      </c>
      <c r="C89" s="6" t="s">
        <v>270</v>
      </c>
      <c r="D89" s="6" t="s">
        <v>176</v>
      </c>
      <c r="E89" s="20">
        <v>202</v>
      </c>
      <c r="F89" s="20">
        <v>214</v>
      </c>
      <c r="G89" s="20"/>
      <c r="H89" s="20">
        <v>209.2</v>
      </c>
      <c r="I89" s="20">
        <v>207.5</v>
      </c>
      <c r="J89" s="20">
        <v>222</v>
      </c>
      <c r="K89" s="21">
        <f t="shared" si="4"/>
        <v>210.94</v>
      </c>
    </row>
    <row r="90" spans="1:11" ht="15" customHeight="1">
      <c r="A90" s="6">
        <v>88</v>
      </c>
      <c r="B90" s="6" t="s">
        <v>78</v>
      </c>
      <c r="C90" s="6" t="s">
        <v>271</v>
      </c>
      <c r="D90" s="6" t="s">
        <v>177</v>
      </c>
      <c r="E90" s="20">
        <v>972</v>
      </c>
      <c r="F90" s="20"/>
      <c r="G90" s="20"/>
      <c r="H90" s="20"/>
      <c r="I90" s="20">
        <v>980</v>
      </c>
      <c r="J90" s="20"/>
      <c r="K90" s="21">
        <f t="shared" si="4"/>
        <v>976</v>
      </c>
    </row>
    <row r="91" spans="1:11" ht="15.75">
      <c r="A91" s="11">
        <v>89</v>
      </c>
      <c r="B91" s="6" t="s">
        <v>79</v>
      </c>
      <c r="C91" s="6" t="s">
        <v>272</v>
      </c>
      <c r="D91" s="6" t="s">
        <v>178</v>
      </c>
      <c r="E91" s="20"/>
      <c r="F91" s="20"/>
      <c r="G91" s="20"/>
      <c r="H91" s="20"/>
      <c r="I91" s="20">
        <v>254.5</v>
      </c>
      <c r="J91" s="20">
        <v>283</v>
      </c>
      <c r="K91" s="21">
        <f t="shared" si="4"/>
        <v>268.75</v>
      </c>
    </row>
    <row r="92" spans="1:11" ht="15.75">
      <c r="A92" s="6">
        <v>90</v>
      </c>
      <c r="B92" s="6" t="s">
        <v>80</v>
      </c>
      <c r="C92" s="6" t="s">
        <v>273</v>
      </c>
      <c r="D92" s="6" t="s">
        <v>179</v>
      </c>
      <c r="E92" s="20">
        <v>496</v>
      </c>
      <c r="F92" s="20"/>
      <c r="G92" s="20"/>
      <c r="H92" s="20">
        <v>543.3</v>
      </c>
      <c r="I92" s="20">
        <v>521.5</v>
      </c>
      <c r="J92" s="20">
        <v>543</v>
      </c>
      <c r="K92" s="21">
        <f t="shared" si="4"/>
        <v>525.95</v>
      </c>
    </row>
    <row r="93" spans="1:11" ht="15.75">
      <c r="A93" s="6">
        <v>91</v>
      </c>
      <c r="B93" s="6" t="s">
        <v>81</v>
      </c>
      <c r="C93" s="6" t="s">
        <v>99</v>
      </c>
      <c r="D93" s="6" t="s">
        <v>180</v>
      </c>
      <c r="E93" s="20">
        <v>533</v>
      </c>
      <c r="F93" s="20"/>
      <c r="G93" s="20"/>
      <c r="H93" s="20"/>
      <c r="I93" s="20">
        <v>594</v>
      </c>
      <c r="J93" s="20">
        <v>595</v>
      </c>
      <c r="K93" s="21">
        <f t="shared" si="4"/>
        <v>574</v>
      </c>
    </row>
    <row r="94" spans="1:11" ht="15.75">
      <c r="A94" s="6">
        <v>92</v>
      </c>
      <c r="B94" s="6" t="s">
        <v>81</v>
      </c>
      <c r="C94" s="6" t="s">
        <v>274</v>
      </c>
      <c r="D94" s="6" t="s">
        <v>111</v>
      </c>
      <c r="E94" s="20">
        <v>436.5</v>
      </c>
      <c r="F94" s="20"/>
      <c r="G94" s="20"/>
      <c r="H94" s="20"/>
      <c r="I94" s="20">
        <v>464.5</v>
      </c>
      <c r="J94" s="20">
        <v>494</v>
      </c>
      <c r="K94" s="21">
        <f t="shared" si="4"/>
        <v>465</v>
      </c>
    </row>
    <row r="95" spans="1:11" ht="15.75">
      <c r="A95" s="6">
        <v>93</v>
      </c>
      <c r="B95" s="6" t="s">
        <v>82</v>
      </c>
      <c r="C95" s="6" t="s">
        <v>275</v>
      </c>
      <c r="D95" s="6" t="s">
        <v>181</v>
      </c>
      <c r="E95" s="20"/>
      <c r="F95" s="20"/>
      <c r="G95" s="20"/>
      <c r="H95" s="20"/>
      <c r="I95" s="20">
        <v>627.5</v>
      </c>
      <c r="J95" s="20"/>
      <c r="K95" s="21">
        <f t="shared" si="4"/>
        <v>627.5</v>
      </c>
    </row>
    <row r="96" spans="1:11" ht="15.75">
      <c r="A96" s="11">
        <v>94</v>
      </c>
      <c r="B96" s="6" t="s">
        <v>83</v>
      </c>
      <c r="C96" s="6" t="s">
        <v>276</v>
      </c>
      <c r="D96" s="6" t="s">
        <v>182</v>
      </c>
      <c r="E96" s="20"/>
      <c r="F96" s="20">
        <v>408</v>
      </c>
      <c r="G96" s="20"/>
      <c r="H96" s="20">
        <v>420.4</v>
      </c>
      <c r="I96" s="20">
        <v>397</v>
      </c>
      <c r="J96" s="20">
        <v>408</v>
      </c>
      <c r="K96" s="21">
        <f aca="true" t="shared" si="5" ref="K96:K101">AVERAGE(E96:J96)</f>
        <v>408.35</v>
      </c>
    </row>
    <row r="97" spans="1:11" ht="15.75">
      <c r="A97" s="6">
        <v>95</v>
      </c>
      <c r="B97" s="6" t="s">
        <v>84</v>
      </c>
      <c r="C97" s="6" t="s">
        <v>193</v>
      </c>
      <c r="D97" s="6" t="s">
        <v>183</v>
      </c>
      <c r="E97" s="20">
        <v>305.5</v>
      </c>
      <c r="F97" s="20"/>
      <c r="G97" s="20"/>
      <c r="H97" s="20">
        <v>351.8</v>
      </c>
      <c r="I97" s="20">
        <v>328.5</v>
      </c>
      <c r="J97" s="20">
        <v>343</v>
      </c>
      <c r="K97" s="21">
        <f t="shared" si="5"/>
        <v>332.2</v>
      </c>
    </row>
    <row r="98" spans="1:11" ht="15" customHeight="1">
      <c r="A98" s="6">
        <v>96</v>
      </c>
      <c r="B98" s="6" t="s">
        <v>85</v>
      </c>
      <c r="C98" s="6" t="s">
        <v>277</v>
      </c>
      <c r="D98" s="6" t="s">
        <v>184</v>
      </c>
      <c r="E98" s="20"/>
      <c r="F98" s="20"/>
      <c r="G98" s="20"/>
      <c r="H98" s="20">
        <v>359</v>
      </c>
      <c r="I98" s="20"/>
      <c r="J98" s="20">
        <v>380</v>
      </c>
      <c r="K98" s="21">
        <f t="shared" si="5"/>
        <v>369.5</v>
      </c>
    </row>
    <row r="99" spans="1:11" ht="31.5">
      <c r="A99" s="6">
        <v>97</v>
      </c>
      <c r="B99" s="6" t="s">
        <v>86</v>
      </c>
      <c r="C99" s="6" t="s">
        <v>93</v>
      </c>
      <c r="D99" s="6" t="s">
        <v>185</v>
      </c>
      <c r="E99" s="20">
        <v>661</v>
      </c>
      <c r="F99" s="20"/>
      <c r="G99" s="20"/>
      <c r="H99" s="20">
        <v>744.9</v>
      </c>
      <c r="I99" s="20">
        <v>667.5</v>
      </c>
      <c r="J99" s="20">
        <v>752</v>
      </c>
      <c r="K99" s="21">
        <f t="shared" si="5"/>
        <v>706.35</v>
      </c>
    </row>
    <row r="100" spans="1:11" ht="15.75">
      <c r="A100" s="6">
        <v>98</v>
      </c>
      <c r="B100" s="6" t="s">
        <v>87</v>
      </c>
      <c r="C100" s="6" t="s">
        <v>278</v>
      </c>
      <c r="D100" s="6" t="s">
        <v>186</v>
      </c>
      <c r="E100" s="20">
        <v>1339.5</v>
      </c>
      <c r="F100" s="20"/>
      <c r="G100" s="20"/>
      <c r="H100" s="20"/>
      <c r="I100" s="20">
        <v>2335</v>
      </c>
      <c r="J100" s="20"/>
      <c r="K100" s="21">
        <f t="shared" si="5"/>
        <v>1837.25</v>
      </c>
    </row>
    <row r="101" spans="1:11" ht="15.75">
      <c r="A101" s="11">
        <v>99</v>
      </c>
      <c r="B101" s="6" t="s">
        <v>88</v>
      </c>
      <c r="C101" s="6" t="s">
        <v>279</v>
      </c>
      <c r="D101" s="6" t="s">
        <v>145</v>
      </c>
      <c r="E101" s="20">
        <v>472.5</v>
      </c>
      <c r="F101" s="20">
        <v>407</v>
      </c>
      <c r="G101" s="20"/>
      <c r="H101" s="20">
        <v>347.5</v>
      </c>
      <c r="I101" s="20">
        <v>472</v>
      </c>
      <c r="J101" s="20"/>
      <c r="K101" s="21">
        <f t="shared" si="5"/>
        <v>424.75</v>
      </c>
    </row>
    <row r="102" spans="1:11" ht="15.75">
      <c r="A102" s="25"/>
      <c r="E102" s="26" t="s">
        <v>285</v>
      </c>
      <c r="K102" s="21">
        <f>AVERAGE(K3:K101)</f>
        <v>442.493553113553</v>
      </c>
    </row>
  </sheetData>
  <sheetProtection/>
  <mergeCells count="1">
    <mergeCell ref="A1:K1"/>
  </mergeCells>
  <hyperlinks>
    <hyperlink ref="D51" r:id="rId1" display="http://vrachirf.ru/"/>
  </hyperlinks>
  <printOptions/>
  <pageMargins left="0.3937007874015748" right="0.3937007874015748" top="0.1" bottom="0.3937007874015748" header="0.31496062992125984" footer="0.31496062992125984"/>
  <pageSetup horizontalDpi="600" verticalDpi="600" orientation="landscape" paperSize="9" scale="60" r:id="rId2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здравоохранения Ставропольского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Зубенко</cp:lastModifiedBy>
  <cp:lastPrinted>2017-05-24T09:41:14Z</cp:lastPrinted>
  <dcterms:created xsi:type="dcterms:W3CDTF">2009-09-18T12:35:47Z</dcterms:created>
  <dcterms:modified xsi:type="dcterms:W3CDTF">2017-05-24T09:41:19Z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