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30" windowWidth="19035" windowHeight="11760" activeTab="3"/>
  </bookViews>
  <sheets>
    <sheet name="использование средств 2018 год" sheetId="4" r:id="rId1"/>
    <sheet name="расходы всех форм бюджета" sheetId="5" r:id="rId2"/>
    <sheet name="достижение индикаторов" sheetId="6" r:id="rId3"/>
    <sheet name="выполнение основных мероприятий" sheetId="7" r:id="rId4"/>
    <sheet name="Лист1" sheetId="8" r:id="rId5"/>
  </sheets>
  <definedNames>
    <definedName name="_GoBack" localSheetId="3">#REF!</definedName>
    <definedName name="_GoBack" localSheetId="2">#REF!</definedName>
    <definedName name="_GoBack" localSheetId="0">#REF!</definedName>
    <definedName name="_GoBack" localSheetId="1">#REF!</definedName>
    <definedName name="OLE_LINK26" localSheetId="2">#REF!</definedName>
    <definedName name="OLE_LINK36" localSheetId="0">'использование средств 2018 год'!$C$16</definedName>
    <definedName name="OLE_LINK7" localSheetId="2">#REF!</definedName>
  </definedNames>
  <calcPr calcId="124519"/>
</workbook>
</file>

<file path=xl/sharedStrings.xml><?xml version="1.0" encoding="utf-8"?>
<sst xmlns="http://schemas.openxmlformats.org/spreadsheetml/2006/main" count="540" uniqueCount="251">
  <si>
    <t>Источники ресурсного обеспечения</t>
  </si>
  <si>
    <t>(тыс.рублей)</t>
  </si>
  <si>
    <t>местный бюджет</t>
  </si>
  <si>
    <t>краевой бюджет</t>
  </si>
  <si>
    <t>№ п/п</t>
  </si>
  <si>
    <t>Подпрограмма</t>
  </si>
  <si>
    <t>Направление расходов</t>
  </si>
  <si>
    <t>кассовое исполнение</t>
  </si>
  <si>
    <t>Таблица 13</t>
  </si>
  <si>
    <t>текущий год</t>
  </si>
  <si>
    <t>план</t>
  </si>
  <si>
    <t>фактическое значение на конец года</t>
  </si>
  <si>
    <t>%</t>
  </si>
  <si>
    <t>ед.</t>
  </si>
  <si>
    <t>Приложение № 10</t>
  </si>
  <si>
    <t xml:space="preserve">              к Методическим указаниям</t>
  </si>
  <si>
    <t xml:space="preserve">              по разработке и реализации</t>
  </si>
  <si>
    <t xml:space="preserve">              муниципальных программ</t>
  </si>
  <si>
    <t>Таблица 10</t>
  </si>
  <si>
    <t>Отчет</t>
  </si>
  <si>
    <t>Наименование Программы, подпрограммы, основного мероприятия подпрограммы (Программы)</t>
  </si>
  <si>
    <t>ответственный исполнитель</t>
  </si>
  <si>
    <t xml:space="preserve">Программа </t>
  </si>
  <si>
    <t xml:space="preserve">             Целевая статья расходов</t>
  </si>
  <si>
    <t>Наименование Программы, подпрограммы, основного мероприятия</t>
  </si>
  <si>
    <t>оценка расходов &lt;*&gt;</t>
  </si>
  <si>
    <t>Приложение № 12</t>
  </si>
  <si>
    <t>Таблица 12</t>
  </si>
  <si>
    <t>Сведения</t>
  </si>
  <si>
    <t>наименование целевого индикатора достижения цели Программы, показателя решения задач подпрограммы (Программы)</t>
  </si>
  <si>
    <t>единица измерения</t>
  </si>
  <si>
    <t>год, предшествующий отчетному</t>
  </si>
  <si>
    <t>обоснование отклонений значений индикатора достижения цели Программы (показателя решения задачи подпрограммы (Программы)) на конец отчетного года ( при наличии)</t>
  </si>
  <si>
    <t>Приложение № 13</t>
  </si>
  <si>
    <t>наименование программы, основного мероприятия подпрограммы (Программы)</t>
  </si>
  <si>
    <t>плановый/ фактический срок начала реализации</t>
  </si>
  <si>
    <t>плановый/ фактический срок окончания реализации</t>
  </si>
  <si>
    <t>сведения о ходе реализации основного мероприятия, проблемы, возникшие в ходе выполнения основного мероприятия, мероприятия, контрольного события</t>
  </si>
  <si>
    <t>результаты реализации</t>
  </si>
  <si>
    <t>Всего, в том числе</t>
  </si>
  <si>
    <t>3.</t>
  </si>
  <si>
    <t>Таблица 11</t>
  </si>
  <si>
    <t xml:space="preserve">              Ипатовского городского</t>
  </si>
  <si>
    <t xml:space="preserve">              округа Ставропольского края</t>
  </si>
  <si>
    <t>Приложение № 11</t>
  </si>
  <si>
    <t xml:space="preserve">              района Ставропольского округа</t>
  </si>
  <si>
    <t>значение целевого индикатора достижения цели Прогаммы, показателя решения задачи подпрограммы (Программы)</t>
  </si>
  <si>
    <t>3.1.1.</t>
  </si>
  <si>
    <t>3.1.2.</t>
  </si>
  <si>
    <t>3.2.1.</t>
  </si>
  <si>
    <t>3.3.1.</t>
  </si>
  <si>
    <t>в т.ч. предусмотренные:</t>
  </si>
  <si>
    <t>ответственному исполнителю</t>
  </si>
  <si>
    <t>соисполнителю</t>
  </si>
  <si>
    <t>средства федерального бюджета</t>
  </si>
  <si>
    <t xml:space="preserve"> к Методическим указаниям</t>
  </si>
  <si>
    <t xml:space="preserve"> по разработке и реализации</t>
  </si>
  <si>
    <t>муниципальных программ</t>
  </si>
  <si>
    <t>Ипатовского городского</t>
  </si>
  <si>
    <t>округа Ставропольского края</t>
  </si>
  <si>
    <t>выпадающие доходы местного бюджета в результате применения налоговых льгот (иных мер правового регулирования)</t>
  </si>
  <si>
    <t>средства участников Программы</t>
  </si>
  <si>
    <t>3.1.</t>
  </si>
  <si>
    <t>Основное мероприятие "Осуществление мер направленных на энергосбережение"</t>
  </si>
  <si>
    <t>3.2.</t>
  </si>
  <si>
    <t>3.2.2.</t>
  </si>
  <si>
    <t>3.3.</t>
  </si>
  <si>
    <t>3.3.2.</t>
  </si>
  <si>
    <t>3.4.</t>
  </si>
  <si>
    <t>3.4.1.</t>
  </si>
  <si>
    <t>Основное мероприятие "Мероприятия по совершенствованию и развитию гражданской обороны"</t>
  </si>
  <si>
    <t>3.4.2.</t>
  </si>
  <si>
    <t>Основное мероприятие "Мероприятия по защите населения и территорий от чрезвычайных ситуаций природного и техногенного характера"</t>
  </si>
  <si>
    <t>3.1.3.</t>
  </si>
  <si>
    <t>3.1.4.</t>
  </si>
  <si>
    <t>-</t>
  </si>
  <si>
    <t>шт.</t>
  </si>
  <si>
    <t>кв.м.</t>
  </si>
  <si>
    <t>Время реагирования МКУ «ЕДДС» на вызовы</t>
  </si>
  <si>
    <t>сек.</t>
  </si>
  <si>
    <t>Количество выездов на аварийные, нештатные и чрезвычайные ситуации</t>
  </si>
  <si>
    <t>Подпрограмма «Энергосбережение и повышение энергетической эффективности в Ипатовском муниципальном районе Ставропольского края»</t>
  </si>
  <si>
    <t>Задача 2. Внедрение энергоэффективных отопительных устройств (оборудования и технологий) школьных и дошкольных учреждений Ипатовского района</t>
  </si>
  <si>
    <t>Задача 3. Замена в школьных и дошкольных учреждениях Ипатовского района деревянных оконных блоков на энергосберегающие из ПВХ</t>
  </si>
  <si>
    <t>3.1.5.</t>
  </si>
  <si>
    <t>Объем созданного резерва по гражданской обороне и ликвидации чрезвычайных ситуаций от планируемого</t>
  </si>
  <si>
    <t>03</t>
  </si>
  <si>
    <t>Мероприятия по совершенствованию и развитию гражданской обороны</t>
  </si>
  <si>
    <t>Мероприятия по защите населения и территорий от чрезвычайных ситуаций природного и техногенного характера</t>
  </si>
  <si>
    <t>сводная бюджетная роспись, план на 1 января 2018г.</t>
  </si>
  <si>
    <t>сводная бюджетная роспись на 1 января 2019 г.</t>
  </si>
  <si>
    <t>Муниципальная программа "Развитие жилищно- коммунального хозяйства, защита населения и территории от чрезвычайных ситуаций в Ипатовском городском округе Ставропольского края"</t>
  </si>
  <si>
    <t xml:space="preserve">Подпрограмма "Энергосбережение и повышение энергетической эффективности в Ипатовском городском округе Ставропольского края" </t>
  </si>
  <si>
    <t xml:space="preserve">Подпрограмма "Благоустройство территории Ипатовского городского округа" </t>
  </si>
  <si>
    <t>Основное мероприятие "Мероприятия, связанные с содержанием мест захоронения"</t>
  </si>
  <si>
    <t>Основное мероприятие "Организация деятельности по сбору и транспортированию твердых коммунальных отходов"</t>
  </si>
  <si>
    <t>3.2.3.</t>
  </si>
  <si>
    <t>Основное мероприятие "Расходы на уличное освещение"</t>
  </si>
  <si>
    <t>3.2.4.</t>
  </si>
  <si>
    <t>3.2.5.</t>
  </si>
  <si>
    <t>Основное мероприятие "Благоустройство парковой зоны"</t>
  </si>
  <si>
    <t>Основное мероприятие "Мероприятия по благоустройству"</t>
  </si>
  <si>
    <t>Подпрограмма "Развитие и совершенствование гражданской обороны и защиты населения, территорий от чрезвычайных ситуаций Ипатовкого городского округа Ставропольского края"</t>
  </si>
  <si>
    <t>Подпрограмма "Обеспечение реализации Программы и иных мероприятий"</t>
  </si>
  <si>
    <t>Основное мероприятие "Обеспечение деятельности органа управления по работе с территориями Ипатовского городского округа Ставропольского края"</t>
  </si>
  <si>
    <t>Основное мероприятие "Социальная поддержка граждан"</t>
  </si>
  <si>
    <t>3.5.</t>
  </si>
  <si>
    <t xml:space="preserve">Подпрограмма "Комплексное развитие систем комунальной инфраструктуры" </t>
  </si>
  <si>
    <t>3.5.1.</t>
  </si>
  <si>
    <t>3.5.2.</t>
  </si>
  <si>
    <t>Основное мероприятие "Улучшение системы водоснабжения на территории Ипатовского городского округа Ставропольского края"</t>
  </si>
  <si>
    <t>Основное мероприятие "Газификация населенных пунктов Ипатовского городского округа Ставропольского края"</t>
  </si>
  <si>
    <t xml:space="preserve"> ГО и ЧС АИГО СК</t>
  </si>
  <si>
    <t>отдел капитального строительства АИГО СК</t>
  </si>
  <si>
    <t xml:space="preserve">управление АИГО СК </t>
  </si>
  <si>
    <t xml:space="preserve">Начальник управления по работе с территориями администрации Ипатовского городского округа Ставропольского края Ткаченко Е.А. (далее- управление АИГО СК).
Начальник отдела капитального строительства архитектуры и градостроительства-главный архитектор администрации Ипатовского городского округа Ставропольского края Неделько Г.Н. (далее-отдел капитального строительства АИГО СК). 
Заместитель начальника отдела сельского хозяйства, охраны окружающей среды, гражданской обороны, чрезвычайных ситуаций и антитеррора администрации Ипатовского городского округа Ставропольского края Кожедуб Г.А. (далее-  ГО и ЧС АИГО СК)
</t>
  </si>
  <si>
    <t>Информация</t>
  </si>
  <si>
    <t>Муниципальная программа" Развитие жилищно- коммунального хозяйства, защита населения и территории от чрезвычайных ситуаций в Ипатовском городском округе Ставропольского края"</t>
  </si>
  <si>
    <t>Подпрограмма "Энергосбережение и повышение энергетической эффективности в Ипатовском городском округе Ставропольского края"</t>
  </si>
  <si>
    <t>Подпрограмма "Благоустройство территории Ипатовского городского округа"</t>
  </si>
  <si>
    <t>Подпрограмма "Развитие и совершенствование гражданской обороны и защиты населения, территорий от чрезвычайных ситуаций Ипатовского городского округа Ставропольского края"</t>
  </si>
  <si>
    <t>Основное мероприятие "Обеспечение деятельности органа управления по работе с территориями Ипатовсого городского округа Ставропольского края"</t>
  </si>
  <si>
    <t>Подпрограмма "Комплексное развитие систем коммунальной инфраструктуры"</t>
  </si>
  <si>
    <t>Муниципальная программа "Развитие жилищно- коммунального и дорожного хозяйства, защита населения и территории от чрезвычайных ситуаций в Ипатовском городском округе Ставропольского края"</t>
  </si>
  <si>
    <t>Цель Программы- Повышение энергосбережения и эффективности использования топливно- энергетических ресурсов путем внедрения современных энергосберегающих технологий, оборудования  и приборов</t>
  </si>
  <si>
    <t>Удельный вес изготовленной проектно- сметной документации "Модернизация, устройствомодернизированных существующих источников теплоснабжения школьных дошкольных учреждений от общего количества</t>
  </si>
  <si>
    <t xml:space="preserve">Удельный вес модернизированных существующих источников теплоснабжения школьных, дошкольных муниципальных учреждений от общего количества </t>
  </si>
  <si>
    <t>Количество установленных энергосберегающих оконных блоков из ПВХ в школьных, дошкольных муниципальных учреждениях</t>
  </si>
  <si>
    <t>Подпрограмма "Энергосбережение и повышение энергетической эффективности"</t>
  </si>
  <si>
    <t>Задача 1. Изготовление проектно- сметной документации на модернизацию и перевод школьных и дошкольных муниципальных учреждений Ипатовского района на автономное теплоснабжение</t>
  </si>
  <si>
    <t>Количество изготовленной проектно- сметной документации на модернизацию и перевод школьных и дошкольных муниципальных учреждений Ипатовского района на автономное теплоснабжение</t>
  </si>
  <si>
    <t xml:space="preserve">Количество модернизированных существующих источников теплоснабжения школьных, дошкольных  муниципальных учреждений  </t>
  </si>
  <si>
    <t>Количество проведенных школьных, дошкольных муниципальных учреждений на автономное теплоснабжение</t>
  </si>
  <si>
    <t>Доля замененных оконных блоков в общем количестве оконных блоков, требующих замены в образовательных учреждениях</t>
  </si>
  <si>
    <t>Задача 4. Внедрение энергоэффективных отопительных устройств в административных зданиях Ипатовского городского округа</t>
  </si>
  <si>
    <t>Количество административных зданий Ипатовского городского округа Ставропольского края на автономное отопление</t>
  </si>
  <si>
    <t>Подпрограмма «Благоустройство территории»</t>
  </si>
  <si>
    <t>Доля вывезенных твердых коммунальных отходов на территории Ипатовского городского округа Ставропольского края</t>
  </si>
  <si>
    <t>Доля работающих световых фонарей уличного освещения от общего количества</t>
  </si>
  <si>
    <t>Задача 1.  Организация уборки мест захоронений</t>
  </si>
  <si>
    <t>Количество содержанных мест захоронения</t>
  </si>
  <si>
    <t>Задача 2. Организация по сбору твердых коммунальных отходов на территории Ипатовского городского округа Ставропольского края</t>
  </si>
  <si>
    <t>Количество вывезенных твердых коммунальных отходов с общественных территорий Ипатовского городского округа Ставропольского края</t>
  </si>
  <si>
    <t>тыс.м. куб.</t>
  </si>
  <si>
    <t>Задача 3. Содержание в работающем состоянии фонарей уличного освещения</t>
  </si>
  <si>
    <t>Количество работающих световых фонарей уличного освещения</t>
  </si>
  <si>
    <t>Задача 4. Организация по благоустройству и озеленению на территории Ипатовского городского округа Ставропольского края</t>
  </si>
  <si>
    <t>Обеспечение чистоты и порядка на территории Ипатовского городского округа Ставропольского края</t>
  </si>
  <si>
    <t>да/нет</t>
  </si>
  <si>
    <t>да</t>
  </si>
  <si>
    <t>Задача 5. Благоустройство парковых зон</t>
  </si>
  <si>
    <t>3.2.6.</t>
  </si>
  <si>
    <t>Количество благоустроенных парковых зон</t>
  </si>
  <si>
    <t>Задача 6. Обновление и увеличение количества коммунальной техники для нужд Ипатовского городского округа Ставропольского края</t>
  </si>
  <si>
    <t>3.2.7.</t>
  </si>
  <si>
    <t>Количество приобретенной комунальной техники для нужд Ипатовского городского округа</t>
  </si>
  <si>
    <t>Подпрограмма «Развитие и совершенствование гражданской обороны и защиты населения, территорий от чрезвычайных ситуаций в Ипатовском муниципальном районе Ставропольского края»</t>
  </si>
  <si>
    <t>Цель подпрограммы- Организация благоустройства, организация содержания мест захоронения территории Ипатовского городского округа</t>
  </si>
  <si>
    <t>Цель подпрограммы- Создание условий по обеспечению защиты населения и территории Ипатовского района от чрезвычайных ситуаций, предупреждение и ликвидации последствий чрезвычайных ситуаций природного и техногенного характера</t>
  </si>
  <si>
    <t>Количество фактов реагирования на чрезвычайные ситуации</t>
  </si>
  <si>
    <t>Задача 1. Повышение защищенности населения и территорий Ипатовского района от чрезвычайных ситуаций и безопасности людей</t>
  </si>
  <si>
    <t>3.3.3.</t>
  </si>
  <si>
    <t>3.3.4.</t>
  </si>
  <si>
    <t>Количество зданий пожарных депо в которых проведен капитальный ремонт</t>
  </si>
  <si>
    <t>Подпрограмма  «Комплексное развитие систем коммунальной инфраструктуры»</t>
  </si>
  <si>
    <t>Цель подпрограммы- Развитие и модернизация коммунально инфраструктуры Ипатовского городского округа</t>
  </si>
  <si>
    <t>Доля построенных объектов водоснабжения</t>
  </si>
  <si>
    <t>Доля простроенных объектов газоснабжения</t>
  </si>
  <si>
    <t>Доля разработанных (актуализированных) схем теплоснабжения, водоснабжения и водоотведения</t>
  </si>
  <si>
    <t>Задача 1. Строительство объектов водоснабжения</t>
  </si>
  <si>
    <t>Количество построенных объектов водоснабжения</t>
  </si>
  <si>
    <t>Задача 2. Строительство объектов газоснабжения</t>
  </si>
  <si>
    <t>Количество построенных объектов газоснабжения</t>
  </si>
  <si>
    <t>Задача 3. Обеспечение (актуализация) схем теплоснабжения, водоснабжения и водоотведения</t>
  </si>
  <si>
    <t>3.4.3.</t>
  </si>
  <si>
    <t>Количество разработанных (актуализированных) схем теплоснабжени, водоснабжения и водоотведения</t>
  </si>
  <si>
    <t>Задача 1. Изготовление проектно – сметной документации на модернизацию и перевод школьных и дошкольных муниципальных учреждений Ипатовского района на автономное теплоснабжение</t>
  </si>
  <si>
    <t>Изготовление проектно - сметной документации «Модернизация, устройство автономных  источников теплоснабжения в школьных и дошкольных учреждениях Ипатовского городского округа с проведением экспертизы"</t>
  </si>
  <si>
    <t>Контрольное событие: "Количество изготовленных проектно – сметные документации на модернизацию, устройство автономных источников теплоснабжения в школьных и дошкольных учреждениях Ипатовского городского округа Ставропольского края с проведением экспертизы»</t>
  </si>
  <si>
    <t>В отчетном году проектно- сметная документация  «Модернизация, устройство автономных  источников теплоснабжения в школьных и дошкольных учреждениях Ипатовского городского округа с проведением экспертизы"не изготавливалась по причине отсутствия финансирования</t>
  </si>
  <si>
    <t>Удельный вес изготовленной проектно - сметной документации «Модернизация, устройство автономных  источников теплоснабжения в школьных и дошкольных муниципальных учреждениях Ипатовского городского округа с проведением экспертизы в 2018 году- 0,0%; Количество изготовленной проектно  сметной документации на модернизацию и перевод школьных и дошкольных муниципальных учреждений Ипатовского района на автономное теплоснабжение- 0,0 ед.</t>
  </si>
  <si>
    <t>Модернизация, устройство автономных  источников теплоснабжения в учреждениях Ипатовского городского округа</t>
  </si>
  <si>
    <t>Удельный вес модернизированных существующих источников теплоснабжения школьных, дошкольных учреждений в 2018 году от общего количества-0,0%; Количество модернизированных существующих источников теплоснабжения школьных дошкольных муниципальных учреждений- 0,0 ед.; Количество переведенных школьных дошкольных муниципальных учреждений на автономное теплоснабжение- 0,0 ед.</t>
  </si>
  <si>
    <t>Контрольное событие: "Модернизированные источники теплоснабжения, устройство автономных  источников теплоснабжения в школьных и дошкольных учреждениях Ипатовского городского округа Ставропольского края»</t>
  </si>
  <si>
    <t>В отчетном году мероприятия по модернизации источников теплоснабжения, устройств автономных источников теплоснабжения в школьных и дошкольных учреждениях Ипатовского городского округа с проведением экспертизы"не проводились по причине отсутствия финансирования</t>
  </si>
  <si>
    <t xml:space="preserve">Проведение работ по замене оконных блоков в муниципальных образовательных организациях </t>
  </si>
  <si>
    <t>Контрольное событие: "Установлены оконные блоки из ПВХ в  муниципальных  учреждениях Ипатовского городского округа Ставропольского края"</t>
  </si>
  <si>
    <t>В 2018 году количество установленных энергосберегающих окон из блоков ПВХ в школьных дошкольных муниципальных организациях составила 1654,0 кв.м.; Доля заменённых оконных блоков в общем количестве оконных блоков, требующих  замены в образовательных организациях -29,05%</t>
  </si>
  <si>
    <t>В результате выполненя контрольного события в 8 школьных дошкольных учреждениях установлено 1654,4 кв.м. энергосберегающих оконных блока из ПВХ. Денежные средства освоены в 100,0% объеме.</t>
  </si>
  <si>
    <t>Подпрограмма «Благоустройство территории Ипатовского городского округа Ставропольского края»</t>
  </si>
  <si>
    <t>Цель Подпрограммы: Организация благоустройства, организация содержания мест захоронения территории Ипатовского городского округа</t>
  </si>
  <si>
    <t>Цель Подпрограммы: Повышение энергосбережения и эффективности использования топливно-энергетических  ресурсов путем внедрения современных энергосберегающих технологий, оборудования и приборов</t>
  </si>
  <si>
    <t>Задача 1. Организация уборки мест захоронения</t>
  </si>
  <si>
    <t>Организация и содержание мест захоронения</t>
  </si>
  <si>
    <t>Доля вывезенных твердых коммунальных отходов на территории Ипатовского городского округа Ставропольского края от общего количества в отчетном году составила 100,0%; Количество содержанных мест захоронения-51 шт.</t>
  </si>
  <si>
    <t>Контрольное событие: "Проведена уборка мест захоронения площадью"</t>
  </si>
  <si>
    <t>Организация деятельности по сбору и транспортированию твердых коммунальных отходов</t>
  </si>
  <si>
    <t>Доля вывезенных твердых коммунальных отходов на территории Ипатовского городского округа Ставропольского края от общего количества, количество вывезенных твердых коммунальных отходов с общественных территорий в 2018 году составила 100,0%.</t>
  </si>
  <si>
    <t>Контрольное событие: "Организована деятельность по сбору и транспортированию твердых коммунальных отходов"</t>
  </si>
  <si>
    <t>В рамках выполнения контрольного события проведена работа по сбору и транспортировке твердых коммунальных отходов. Вывезено 4630 куб.м.</t>
  </si>
  <si>
    <t>Расходы на уличное освещение</t>
  </si>
  <si>
    <t>Доля работающих световых фонарей уличного освещения от общего количества, количество работающих световых фонарей уличного освещения в отчетном году составила 100,0%</t>
  </si>
  <si>
    <t>Контрольное событие 1: "Оплата за потребленную электрическую энергию на уличное освещение"</t>
  </si>
  <si>
    <t>Контрольное событие 2: "Осуществление расходов на проведение ремонта уличного освещения"</t>
  </si>
  <si>
    <t>Мероприятия по благоустройству</t>
  </si>
  <si>
    <t>В отчетном году проведены работы по обеспечению чистоты и порядка на территории Ипатовского городского округа</t>
  </si>
  <si>
    <t>Контрольное событие: "Озеленение территории Ипатовского городского окру-га"</t>
  </si>
  <si>
    <t>В целях выполнения контрольного события в 2018 г. проведена работа по ремонту МАФ, проводилась работа по обрезке деревьев, покосу травы (58,0 га.)</t>
  </si>
  <si>
    <t>Задача 5. Организация по благоустройству и озеленению на территории Ипатовского городского округа Ставропольского края</t>
  </si>
  <si>
    <t>Благоустройство парковой зоны</t>
  </si>
  <si>
    <t>Контрольное событие: "Благоустроена парковая зона  по ул. Оржоникидзе между ул. Ленинградской и ул. Гагарина, благоустроен парк с. Тахта"</t>
  </si>
  <si>
    <t>(+1,0)</t>
  </si>
  <si>
    <t>Количество благоустроенных парковых зон в отчетном году составило 2 шт.</t>
  </si>
  <si>
    <t>В рамках выполнения контрольного событие проведено благоустройство в 2 парковых зонах на сумму 6856,55 тыс. руб. (99,0% к плану)</t>
  </si>
  <si>
    <t xml:space="preserve">Участие в программе поддержки местных инициатив Ставропольского края
</t>
  </si>
  <si>
    <t>Закупка коммунальной техники</t>
  </si>
  <si>
    <t>Подпрограмма «Развитие и совершенствование гражданской обороны и защиты населения, территории от чрезвычайных ситуаций в Ипатовском городском округе Ставропольского края»</t>
  </si>
  <si>
    <t>Цель Подпрограммы: Создание условий по обеспечению защиты населения и территории Ипатовского городского округа Ставропольского края от чрезвычайных ситуаций, пре-дупреждения и ликвидации последствий чрезвычайных ситуаций природного и техногенного характера</t>
  </si>
  <si>
    <t>Задача 1. Повышение защищенности населения и территорий Ипатовского городского округа Ставропольского края от чрезвычайных ситуаций и безопасности людей</t>
  </si>
  <si>
    <t>Объем созданного резерва по гражданской обороне и ликвидации ЧС от планируемого в 2018 г. составил 100,0%.</t>
  </si>
  <si>
    <t>Контрольное событие: "Количество приобретенных средств индивидуальной защиты сотрудникам спасательных служб ГО. Создан резервный фонд администрации Ипатовского городского округа"</t>
  </si>
  <si>
    <t>В рамках выполнения контрольного мероприятия в отчетном году приобретено 5 противогазов для сотрудников спасательных служб ГО. В администрации Ипатовского городского округа Ставропольского края создан резервный фонд в сумме 3000,0 тыс. руб.</t>
  </si>
  <si>
    <t>(-28,0)выезды не осуществлялись по причине отсутствия АСГ района</t>
  </si>
  <si>
    <t>Количество фактов реагирования на чрезвычайные ситуации, время реагирования МКУ ЕДДС округа на вызовы в 2018 г. составило 29000 шт.; Выезды на аварийные, нештатные и ЧС не осуществлялись по причине отсутствия АСГ.</t>
  </si>
  <si>
    <t>Участие в программе поддержки местных инициатив Ставропольского края</t>
  </si>
  <si>
    <t>Контрольное событие: "Обеспечена деятельность МКУ ЕДДС ИГО СК в сфере предупреждения ЧС"</t>
  </si>
  <si>
    <t>Подпрограмма «Комплексное развитие систем коммунальной инфраструктуры»</t>
  </si>
  <si>
    <t>Цель Подпрограммы: Развитие и модернизация коммунальной инфраструктуры Ипатовского городского округа</t>
  </si>
  <si>
    <t>Улучшение системы водоснабжения на территории Ипатовского городского округа Ставропольского края</t>
  </si>
  <si>
    <t>Контрольное событие: "Проложена труба для водоснабжения в западной части г. Ипатово»</t>
  </si>
  <si>
    <t>мероприятия в рамках выполнения контрольного события не выполнены по причине отсутсвия финансирования в отчетном году</t>
  </si>
  <si>
    <t>Газификация населенных пунктов Ипатовского городского округа Ставропольского края</t>
  </si>
  <si>
    <t>Доля построенных объектов водоснабжения в отчетном году-0,0%; Количество построенных объектов водоснабжения-0 ед..</t>
  </si>
  <si>
    <t>Контрольное событие: "Проведена газификация х. Кундули»</t>
  </si>
  <si>
    <t>Доля построенных объектов газоснабжения в 2018 г. составила 100,0% к плану; Количество построенных объектов газоснабжения- 1 шт.</t>
  </si>
  <si>
    <t>В рамках выполнения контрольного мероприятия газифицировано 3 населенных пункта. Освоение денежных средств составило 77,2%</t>
  </si>
  <si>
    <t>Подпрограмма «Обеспечение реализации Программы и иных мероприятий»</t>
  </si>
  <si>
    <t>Цель Подпрограммы:О беспечение расходов финансирования на реализацию Программы за счет средств бюджета  Ипатовского городского округа Ставропольского края.</t>
  </si>
  <si>
    <t>Разработка и актуализация схем теплоснабжения, во-доснабжения и водоотведения территории Ипатовского городского округа Ставропольского края</t>
  </si>
  <si>
    <t>Контрольное событие: "Количество разработанных схем теплоснабжения, водоснабжения и водоотведения территории Ипатовского городского округа Ставропольского края»</t>
  </si>
  <si>
    <t>Доля разработанных (актуализированных) схем теплоснабжения, водоснабжения и водоотведения, количество разработанных и актуализированных схем теплоснабжения, водоснабжения и водоотведения территории Ипатовского городского округа Ставропольского края в отчетном году-100,0%.</t>
  </si>
  <si>
    <t>В рамках выполнения контрольного мероприятия в 2018 г. разработана одна схема теплоснабжения Ипатовского городского округа Ставропольского края</t>
  </si>
  <si>
    <t>В рамках выполнения контрольного события в отчетном году  проведена уборка 51 места захоронение общей площадью 197,5 га.</t>
  </si>
  <si>
    <t xml:space="preserve">В рамках выполнение контрольного мероприятия в отчетном году произведена плата за потребленную энергию на уличное освещение в сумме 7495,57 тыс. руб. Проведен ремонт уличного освещения, установлен 241 уличный светильник. Расходы составили 1900,0 тыс. руб. </t>
  </si>
  <si>
    <t>Расходы за 2018 год ( тыс.рублей)</t>
  </si>
  <si>
    <t>Устройство автономного источника теплоснабжения в административных зданиях с изготовлением проектно-сметной документации</t>
  </si>
  <si>
    <t>В рамках выполнения контрольного события на обеспечение деятельности МКУ ЕДДС ИГО СК в сфере предупреждения ЧС направлены средства в сумме 3641,29 тыс. руб. (99,9 % к плану)</t>
  </si>
  <si>
    <t>об использовании средств местного бюджета на реализацию муниципальной программы "Развитие жилищно- коммунального хозяйства, защита населения и территории от чрезвычайных ситуаций в Ипатовском городском округе Ставропольского края"</t>
  </si>
  <si>
    <t xml:space="preserve"> об использовании бюджетных ассигнований местного бюджета и иных средств на выполнение основных мероприятий муниципальной программы "Развитие жилищно- коммунального хозяйства, защита населения и территории от чрезвычайных ситуаций в Ипатовском городском округе Ставропольского края"</t>
  </si>
  <si>
    <t xml:space="preserve">о достижении значений индикаторов достижения целей  муниципальной Программы "Развитие жилищно- коммунального хозяйства, защита населения и территории от чрезвычайных ситуаций в Ипатовском городском округе Ставропольского края" и показателей решения задач подпрограмм </t>
  </si>
  <si>
    <t xml:space="preserve"> о степени выполнения основных мероприятий подпрограмм, мероприятий и контрольных событий муниципальной Программы "Развитие жилищно- коммунального хозяйства, защита населения и территории от чрезвычайных ситуаций в Ипатовском городском округе Ставропольского края"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</si>
</sst>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</cellStyleXfs>
  <cellXfs count="19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49" fontId="4" fillId="0" borderId="1" xfId="0" applyNumberFormat="1" applyFont="1" applyBorder="1" applyAlignment="1">
      <alignment wrapText="1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2" fillId="0" borderId="0" xfId="0" applyFont="1" applyFill="1"/>
    <xf numFmtId="0" fontId="15" fillId="0" borderId="0" xfId="0" applyFont="1" applyFill="1" applyAlignment="1">
      <alignment horizontal="center"/>
    </xf>
    <xf numFmtId="0" fontId="12" fillId="0" borderId="2" xfId="0" applyFont="1" applyFill="1" applyBorder="1"/>
    <xf numFmtId="0" fontId="16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4" fillId="0" borderId="3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justify" vertical="top" wrapText="1"/>
    </xf>
    <xf numFmtId="0" fontId="13" fillId="0" borderId="6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14" fillId="0" borderId="0" xfId="0" applyFont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/>
    </xf>
    <xf numFmtId="0" fontId="13" fillId="0" borderId="1" xfId="0" applyNumberFormat="1" applyFont="1" applyFill="1" applyBorder="1" applyAlignment="1">
      <alignment horizontal="left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 wrapText="1"/>
    </xf>
    <xf numFmtId="0" fontId="13" fillId="0" borderId="1" xfId="0" applyFont="1" applyBorder="1" applyAlignment="1">
      <alignment vertical="top"/>
    </xf>
    <xf numFmtId="49" fontId="13" fillId="0" borderId="1" xfId="0" applyNumberFormat="1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2" fontId="13" fillId="0" borderId="1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/>
    </xf>
    <xf numFmtId="2" fontId="13" fillId="0" borderId="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wrapText="1"/>
    </xf>
    <xf numFmtId="2" fontId="13" fillId="2" borderId="1" xfId="0" applyNumberFormat="1" applyFont="1" applyFill="1" applyBorder="1" applyAlignment="1">
      <alignment horizontal="center" wrapText="1"/>
    </xf>
    <xf numFmtId="0" fontId="13" fillId="0" borderId="5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top" wrapText="1"/>
    </xf>
    <xf numFmtId="0" fontId="20" fillId="0" borderId="4" xfId="0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top" wrapText="1"/>
    </xf>
    <xf numFmtId="49" fontId="16" fillId="3" borderId="1" xfId="0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49" fontId="16" fillId="0" borderId="1" xfId="22" applyNumberFormat="1" applyFont="1" applyFill="1" applyBorder="1" applyAlignment="1">
      <alignment horizontal="center" vertical="center" wrapText="1"/>
      <protection/>
    </xf>
    <xf numFmtId="49" fontId="13" fillId="0" borderId="1" xfId="22" applyNumberFormat="1" applyFont="1" applyFill="1" applyBorder="1" applyAlignment="1">
      <alignment horizontal="center" vertical="center" wrapText="1"/>
      <protection/>
    </xf>
    <xf numFmtId="0" fontId="10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left" wrapText="1"/>
    </xf>
    <xf numFmtId="2" fontId="16" fillId="3" borderId="3" xfId="0" applyNumberFormat="1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left" wrapText="1"/>
    </xf>
    <xf numFmtId="2" fontId="13" fillId="0" borderId="3" xfId="0" applyNumberFormat="1" applyFont="1" applyFill="1" applyBorder="1" applyAlignment="1">
      <alignment horizontal="center" vertical="top" wrapText="1"/>
    </xf>
    <xf numFmtId="2" fontId="13" fillId="0" borderId="8" xfId="0" applyNumberFormat="1" applyFont="1" applyFill="1" applyBorder="1" applyAlignment="1">
      <alignment horizontal="center" wrapText="1"/>
    </xf>
    <xf numFmtId="2" fontId="13" fillId="0" borderId="8" xfId="0" applyNumberFormat="1" applyFont="1" applyFill="1" applyBorder="1" applyAlignment="1">
      <alignment horizontal="center" vertical="top" wrapText="1"/>
    </xf>
    <xf numFmtId="2" fontId="16" fillId="0" borderId="8" xfId="0" applyNumberFormat="1" applyFont="1" applyFill="1" applyBorder="1" applyAlignment="1">
      <alignment horizontal="center" vertical="top" wrapText="1"/>
    </xf>
    <xf numFmtId="0" fontId="20" fillId="0" borderId="0" xfId="0" applyFont="1" applyFill="1"/>
    <xf numFmtId="2" fontId="13" fillId="0" borderId="1" xfId="0" applyNumberFormat="1" applyFont="1" applyFill="1" applyBorder="1" applyAlignment="1">
      <alignment horizontal="center" vertical="top" wrapText="1"/>
    </xf>
    <xf numFmtId="14" fontId="13" fillId="0" borderId="1" xfId="0" applyNumberFormat="1" applyFont="1" applyFill="1" applyBorder="1" applyAlignment="1">
      <alignment horizontal="center" vertical="top" wrapText="1"/>
    </xf>
    <xf numFmtId="14" fontId="13" fillId="0" borderId="3" xfId="0" applyNumberFormat="1" applyFont="1" applyBorder="1" applyAlignment="1">
      <alignment horizontal="center" vertical="top" wrapText="1"/>
    </xf>
    <xf numFmtId="14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/>
    </xf>
    <xf numFmtId="0" fontId="13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16" fillId="3" borderId="3" xfId="0" applyFont="1" applyFill="1" applyBorder="1" applyAlignment="1">
      <alignment horizontal="left" vertical="top" wrapText="1"/>
    </xf>
    <xf numFmtId="0" fontId="16" fillId="3" borderId="3" xfId="0" applyFont="1" applyFill="1" applyBorder="1" applyAlignment="1">
      <alignment horizontal="center" vertical="top" wrapText="1"/>
    </xf>
    <xf numFmtId="0" fontId="21" fillId="3" borderId="9" xfId="0" applyFont="1" applyFill="1" applyBorder="1" applyAlignment="1">
      <alignment vertical="top" wrapText="1"/>
    </xf>
    <xf numFmtId="0" fontId="21" fillId="3" borderId="6" xfId="0" applyFont="1" applyFill="1" applyBorder="1" applyAlignment="1">
      <alignment vertical="top" wrapText="1"/>
    </xf>
    <xf numFmtId="0" fontId="21" fillId="3" borderId="9" xfId="0" applyFont="1" applyFill="1" applyBorder="1" applyAlignment="1">
      <alignment horizontal="center" vertical="top" wrapText="1"/>
    </xf>
    <xf numFmtId="0" fontId="21" fillId="3" borderId="6" xfId="0" applyFont="1" applyFill="1" applyBorder="1" applyAlignment="1">
      <alignment horizontal="center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16" fillId="0" borderId="5" xfId="0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6" fillId="0" borderId="5" xfId="0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4" xfId="0" applyFont="1" applyBorder="1" applyAlignment="1">
      <alignment/>
    </xf>
    <xf numFmtId="0" fontId="16" fillId="0" borderId="1" xfId="0" applyFont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6" fillId="4" borderId="1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20" fillId="0" borderId="3" xfId="0" applyFont="1" applyFill="1" applyBorder="1" applyAlignment="1">
      <alignment horizontal="center" vertical="top" wrapText="1"/>
    </xf>
    <xf numFmtId="0" fontId="20" fillId="0" borderId="9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vertical="top"/>
    </xf>
    <xf numFmtId="0" fontId="20" fillId="0" borderId="4" xfId="0" applyFont="1" applyFill="1" applyBorder="1" applyAlignment="1">
      <alignment horizontal="center" vertical="top"/>
    </xf>
    <xf numFmtId="0" fontId="20" fillId="0" borderId="3" xfId="0" applyFont="1" applyFill="1" applyBorder="1" applyAlignment="1">
      <alignment wrapText="1"/>
    </xf>
    <xf numFmtId="0" fontId="20" fillId="0" borderId="9" xfId="0" applyFont="1" applyFill="1" applyBorder="1" applyAlignment="1">
      <alignment wrapText="1"/>
    </xf>
    <xf numFmtId="0" fontId="20" fillId="0" borderId="6" xfId="0" applyFont="1" applyFill="1" applyBorder="1" applyAlignment="1">
      <alignment wrapText="1"/>
    </xf>
    <xf numFmtId="0" fontId="21" fillId="0" borderId="10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3" fillId="5" borderId="5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4" xfId="0" applyFont="1" applyFill="1" applyBorder="1" applyAlignment="1">
      <alignment horizontal="left" vertical="top" wrapText="1"/>
    </xf>
    <xf numFmtId="0" fontId="16" fillId="0" borderId="5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5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0" fontId="18" fillId="0" borderId="5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3" fillId="5" borderId="1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6" fillId="5" borderId="1" xfId="0" applyFont="1" applyFill="1" applyBorder="1" applyAlignment="1">
      <alignment horizontal="left" wrapText="1"/>
    </xf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16" fillId="0" borderId="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2" fontId="13" fillId="0" borderId="3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_Лист1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view="pageLayout" zoomScale="76" zoomScaleSheetLayoutView="82" zoomScalePageLayoutView="76" workbookViewId="0" topLeftCell="A7">
      <selection activeCell="A11" sqref="A11:I11"/>
    </sheetView>
  </sheetViews>
  <sheetFormatPr defaultColWidth="9.140625" defaultRowHeight="15"/>
  <cols>
    <col min="1" max="1" width="9.8515625" style="1" customWidth="1"/>
    <col min="2" max="2" width="72.140625" style="1" customWidth="1"/>
    <col min="3" max="3" width="59.28125" style="1" customWidth="1"/>
    <col min="4" max="4" width="12.140625" style="1" customWidth="1"/>
    <col min="5" max="5" width="15.7109375" style="1" customWidth="1"/>
    <col min="6" max="6" width="14.421875" style="1" customWidth="1"/>
    <col min="7" max="7" width="17.140625" style="1" customWidth="1"/>
    <col min="8" max="8" width="14.8515625" style="1" customWidth="1"/>
    <col min="9" max="9" width="13.00390625" style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15"/>
      <c r="H1" s="15" t="s">
        <v>14</v>
      </c>
      <c r="I1" s="15"/>
    </row>
    <row r="2" spans="1:9" ht="15">
      <c r="A2" s="8"/>
      <c r="B2" s="8"/>
      <c r="C2" s="8"/>
      <c r="D2" s="8"/>
      <c r="E2" s="8"/>
      <c r="F2" s="8"/>
      <c r="G2" s="15" t="s">
        <v>15</v>
      </c>
      <c r="H2" s="15"/>
      <c r="I2" s="15"/>
    </row>
    <row r="3" spans="1:9" ht="15">
      <c r="A3" s="8"/>
      <c r="B3" s="8"/>
      <c r="C3" s="8"/>
      <c r="D3" s="8"/>
      <c r="E3" s="8"/>
      <c r="F3" s="8"/>
      <c r="G3" s="15" t="s">
        <v>16</v>
      </c>
      <c r="H3" s="15"/>
      <c r="I3" s="15"/>
    </row>
    <row r="4" spans="1:9" ht="15">
      <c r="A4" s="8"/>
      <c r="B4" s="8"/>
      <c r="C4" s="8"/>
      <c r="D4" s="8"/>
      <c r="E4" s="8"/>
      <c r="F4" s="8"/>
      <c r="G4" s="15" t="s">
        <v>17</v>
      </c>
      <c r="H4" s="15"/>
      <c r="I4" s="15"/>
    </row>
    <row r="5" spans="1:9" ht="15">
      <c r="A5" s="8"/>
      <c r="B5" s="8"/>
      <c r="C5" s="8"/>
      <c r="D5" s="8"/>
      <c r="E5" s="8"/>
      <c r="F5" s="8"/>
      <c r="G5" s="15" t="s">
        <v>42</v>
      </c>
      <c r="H5" s="15"/>
      <c r="I5" s="15"/>
    </row>
    <row r="6" spans="1:9" ht="15">
      <c r="A6" s="8"/>
      <c r="B6" s="8"/>
      <c r="C6" s="8"/>
      <c r="D6" s="8"/>
      <c r="E6" s="8"/>
      <c r="F6" s="8"/>
      <c r="G6" s="15" t="s">
        <v>43</v>
      </c>
      <c r="H6" s="15"/>
      <c r="I6" s="15"/>
    </row>
    <row r="7" spans="1:9" ht="15">
      <c r="A7" s="8"/>
      <c r="B7" s="8"/>
      <c r="C7" s="8"/>
      <c r="D7" s="8"/>
      <c r="E7" s="8"/>
      <c r="F7" s="8"/>
      <c r="G7" s="15"/>
      <c r="H7" s="15"/>
      <c r="I7" s="15"/>
    </row>
    <row r="8" spans="1:9" ht="15">
      <c r="A8" s="8"/>
      <c r="B8" s="8"/>
      <c r="C8" s="8"/>
      <c r="D8" s="8"/>
      <c r="E8" s="8"/>
      <c r="F8" s="8"/>
      <c r="G8" s="15"/>
      <c r="H8" s="15"/>
      <c r="I8" s="15" t="s">
        <v>18</v>
      </c>
    </row>
    <row r="9" spans="1:9" ht="18.75">
      <c r="A9" s="15"/>
      <c r="B9" s="15"/>
      <c r="C9" s="16" t="s">
        <v>19</v>
      </c>
      <c r="D9" s="15"/>
      <c r="E9" s="15"/>
      <c r="F9" s="15"/>
      <c r="G9" s="15"/>
      <c r="H9" s="15"/>
      <c r="I9" s="15"/>
    </row>
    <row r="10" spans="1:9" ht="15">
      <c r="A10" s="15"/>
      <c r="B10" s="15"/>
      <c r="C10" s="15"/>
      <c r="D10" s="15"/>
      <c r="E10" s="15"/>
      <c r="F10" s="15"/>
      <c r="G10" s="15"/>
      <c r="H10" s="15"/>
      <c r="I10" s="15"/>
    </row>
    <row r="11" spans="1:9" ht="42.75" customHeight="1">
      <c r="A11" s="117" t="s">
        <v>247</v>
      </c>
      <c r="B11" s="117"/>
      <c r="C11" s="117"/>
      <c r="D11" s="117"/>
      <c r="E11" s="117"/>
      <c r="F11" s="117"/>
      <c r="G11" s="117"/>
      <c r="H11" s="118"/>
      <c r="I11" s="118"/>
    </row>
    <row r="12" spans="1:9" ht="15">
      <c r="A12" s="17"/>
      <c r="B12" s="17"/>
      <c r="C12" s="17"/>
      <c r="D12" s="17"/>
      <c r="E12" s="17"/>
      <c r="F12" s="17"/>
      <c r="G12" s="17"/>
      <c r="H12" s="17"/>
      <c r="I12" s="17" t="s">
        <v>1</v>
      </c>
    </row>
    <row r="13" spans="1:9" ht="15">
      <c r="A13" s="114" t="s">
        <v>4</v>
      </c>
      <c r="B13" s="116" t="s">
        <v>20</v>
      </c>
      <c r="C13" s="116" t="s">
        <v>21</v>
      </c>
      <c r="D13" s="85" t="s">
        <v>23</v>
      </c>
      <c r="E13" s="85"/>
      <c r="F13" s="85"/>
      <c r="G13" s="86" t="s">
        <v>244</v>
      </c>
      <c r="H13" s="86"/>
      <c r="I13" s="86"/>
    </row>
    <row r="14" spans="1:9" s="2" customFormat="1" ht="51">
      <c r="A14" s="115"/>
      <c r="B14" s="115"/>
      <c r="C14" s="115"/>
      <c r="D14" s="19" t="s">
        <v>22</v>
      </c>
      <c r="E14" s="19" t="s">
        <v>5</v>
      </c>
      <c r="F14" s="37" t="s">
        <v>6</v>
      </c>
      <c r="G14" s="87" t="s">
        <v>89</v>
      </c>
      <c r="H14" s="87" t="s">
        <v>90</v>
      </c>
      <c r="I14" s="19" t="s">
        <v>7</v>
      </c>
    </row>
    <row r="15" spans="1:9" s="3" customFormat="1" ht="15">
      <c r="A15" s="20">
        <v>1</v>
      </c>
      <c r="B15" s="20">
        <v>2</v>
      </c>
      <c r="C15" s="20">
        <v>3</v>
      </c>
      <c r="D15" s="20">
        <v>4</v>
      </c>
      <c r="E15" s="20">
        <v>5</v>
      </c>
      <c r="F15" s="20">
        <v>6</v>
      </c>
      <c r="G15" s="20">
        <v>7</v>
      </c>
      <c r="H15" s="20">
        <v>8</v>
      </c>
      <c r="I15" s="20">
        <v>9</v>
      </c>
    </row>
    <row r="16" spans="1:9" ht="170.25" customHeight="1">
      <c r="A16" s="88" t="s">
        <v>40</v>
      </c>
      <c r="B16" s="89" t="s">
        <v>91</v>
      </c>
      <c r="C16" s="89" t="s">
        <v>115</v>
      </c>
      <c r="D16" s="90" t="s">
        <v>86</v>
      </c>
      <c r="E16" s="94"/>
      <c r="F16" s="94"/>
      <c r="G16" s="91" t="e">
        <f>G17+G19+G25+G28+G31</f>
        <v>#REF!</v>
      </c>
      <c r="H16" s="91">
        <f aca="true" t="shared" si="0" ref="H16">H17+H19+H25+H28+H31</f>
        <v>77378.65</v>
      </c>
      <c r="I16" s="91">
        <f>I17+I19+I25+I28+I31</f>
        <v>71749.23</v>
      </c>
    </row>
    <row r="17" spans="1:9" ht="28.5" customHeight="1">
      <c r="A17" s="95" t="s">
        <v>62</v>
      </c>
      <c r="B17" s="18" t="s">
        <v>92</v>
      </c>
      <c r="C17" s="78" t="s">
        <v>114</v>
      </c>
      <c r="D17" s="92" t="s">
        <v>86</v>
      </c>
      <c r="E17" s="96"/>
      <c r="F17" s="96"/>
      <c r="G17" s="97">
        <f>G18</f>
        <v>738.59</v>
      </c>
      <c r="H17" s="97">
        <f aca="true" t="shared" si="1" ref="H17:I17">H18</f>
        <v>688.02</v>
      </c>
      <c r="I17" s="97">
        <f t="shared" si="1"/>
        <v>688.02</v>
      </c>
    </row>
    <row r="18" spans="1:9" ht="14.25" customHeight="1">
      <c r="A18" s="19" t="s">
        <v>47</v>
      </c>
      <c r="B18" s="26" t="s">
        <v>63</v>
      </c>
      <c r="C18" s="77" t="s">
        <v>114</v>
      </c>
      <c r="D18" s="93" t="s">
        <v>86</v>
      </c>
      <c r="E18" s="19">
        <v>1</v>
      </c>
      <c r="F18" s="12"/>
      <c r="G18" s="54">
        <v>738.59</v>
      </c>
      <c r="H18" s="54">
        <v>688.02</v>
      </c>
      <c r="I18" s="54">
        <v>688.02</v>
      </c>
    </row>
    <row r="19" spans="1:9" ht="27.75" customHeight="1">
      <c r="A19" s="95" t="s">
        <v>64</v>
      </c>
      <c r="B19" s="18" t="s">
        <v>93</v>
      </c>
      <c r="C19" s="78" t="s">
        <v>114</v>
      </c>
      <c r="D19" s="92" t="s">
        <v>86</v>
      </c>
      <c r="E19" s="95">
        <v>2</v>
      </c>
      <c r="F19" s="12"/>
      <c r="G19" s="97">
        <f>G20+G21+G22+G23+G24</f>
        <v>27534.59</v>
      </c>
      <c r="H19" s="97">
        <f aca="true" t="shared" si="2" ref="H19:I19">H20+H21+H22+H23+H24</f>
        <v>26390.04</v>
      </c>
      <c r="I19" s="97">
        <f t="shared" si="2"/>
        <v>24568.79</v>
      </c>
    </row>
    <row r="20" spans="1:9" ht="18" customHeight="1">
      <c r="A20" s="19" t="s">
        <v>49</v>
      </c>
      <c r="B20" s="26" t="s">
        <v>94</v>
      </c>
      <c r="C20" s="77" t="s">
        <v>114</v>
      </c>
      <c r="D20" s="93" t="s">
        <v>86</v>
      </c>
      <c r="E20" s="19">
        <v>2</v>
      </c>
      <c r="F20" s="12"/>
      <c r="G20" s="54">
        <v>555.82</v>
      </c>
      <c r="H20" s="54">
        <v>881.07</v>
      </c>
      <c r="I20" s="54">
        <v>881.07</v>
      </c>
    </row>
    <row r="21" spans="1:9" ht="28.5" customHeight="1">
      <c r="A21" s="19" t="s">
        <v>65</v>
      </c>
      <c r="B21" s="26" t="s">
        <v>95</v>
      </c>
      <c r="C21" s="77" t="s">
        <v>114</v>
      </c>
      <c r="D21" s="93" t="s">
        <v>86</v>
      </c>
      <c r="E21" s="19">
        <v>2</v>
      </c>
      <c r="F21" s="12"/>
      <c r="G21" s="54">
        <v>2798.46</v>
      </c>
      <c r="H21" s="54">
        <v>2450.46</v>
      </c>
      <c r="I21" s="54">
        <v>2429.62</v>
      </c>
    </row>
    <row r="22" spans="1:9" ht="18" customHeight="1">
      <c r="A22" s="19" t="s">
        <v>96</v>
      </c>
      <c r="B22" s="26" t="s">
        <v>97</v>
      </c>
      <c r="C22" s="77" t="s">
        <v>114</v>
      </c>
      <c r="D22" s="93" t="s">
        <v>86</v>
      </c>
      <c r="E22" s="19">
        <v>2</v>
      </c>
      <c r="F22" s="12"/>
      <c r="G22" s="54">
        <v>10869.52</v>
      </c>
      <c r="H22" s="54">
        <v>10869.52</v>
      </c>
      <c r="I22" s="54">
        <v>9395.57</v>
      </c>
    </row>
    <row r="23" spans="1:9" ht="18" customHeight="1">
      <c r="A23" s="19" t="s">
        <v>98</v>
      </c>
      <c r="B23" s="26" t="s">
        <v>101</v>
      </c>
      <c r="C23" s="77" t="s">
        <v>114</v>
      </c>
      <c r="D23" s="93" t="s">
        <v>86</v>
      </c>
      <c r="E23" s="19">
        <v>2</v>
      </c>
      <c r="F23" s="12"/>
      <c r="G23" s="54">
        <v>9586.23</v>
      </c>
      <c r="H23" s="54">
        <v>8746.77</v>
      </c>
      <c r="I23" s="54">
        <v>8461.04</v>
      </c>
    </row>
    <row r="24" spans="1:9" ht="15.75" customHeight="1">
      <c r="A24" s="19" t="s">
        <v>99</v>
      </c>
      <c r="B24" s="26" t="s">
        <v>100</v>
      </c>
      <c r="C24" s="77" t="s">
        <v>114</v>
      </c>
      <c r="D24" s="93" t="s">
        <v>86</v>
      </c>
      <c r="E24" s="19">
        <v>2</v>
      </c>
      <c r="F24" s="12"/>
      <c r="G24" s="54">
        <v>3724.56</v>
      </c>
      <c r="H24" s="54">
        <v>3442.22</v>
      </c>
      <c r="I24" s="54">
        <v>3401.49</v>
      </c>
    </row>
    <row r="25" spans="1:9" ht="42" customHeight="1">
      <c r="A25" s="95" t="s">
        <v>66</v>
      </c>
      <c r="B25" s="18" t="s">
        <v>102</v>
      </c>
      <c r="C25" s="78" t="s">
        <v>112</v>
      </c>
      <c r="D25" s="92" t="s">
        <v>86</v>
      </c>
      <c r="E25" s="95">
        <v>3</v>
      </c>
      <c r="F25" s="96"/>
      <c r="G25" s="97">
        <f>G26+G27</f>
        <v>5487.34</v>
      </c>
      <c r="H25" s="97">
        <f aca="true" t="shared" si="3" ref="H25:I25">H26+H27</f>
        <v>6680.700000000001</v>
      </c>
      <c r="I25" s="97">
        <f t="shared" si="3"/>
        <v>3675.19</v>
      </c>
    </row>
    <row r="26" spans="1:9" ht="30" customHeight="1">
      <c r="A26" s="19" t="s">
        <v>50</v>
      </c>
      <c r="B26" s="26" t="s">
        <v>70</v>
      </c>
      <c r="C26" s="77" t="s">
        <v>112</v>
      </c>
      <c r="D26" s="93" t="s">
        <v>86</v>
      </c>
      <c r="E26" s="19">
        <v>3</v>
      </c>
      <c r="F26" s="96"/>
      <c r="G26" s="54">
        <v>150</v>
      </c>
      <c r="H26" s="54">
        <v>3038.4</v>
      </c>
      <c r="I26" s="54">
        <v>38.41</v>
      </c>
    </row>
    <row r="27" spans="1:9" ht="27.75" customHeight="1">
      <c r="A27" s="19" t="s">
        <v>67</v>
      </c>
      <c r="B27" s="26" t="s">
        <v>72</v>
      </c>
      <c r="C27" s="77" t="s">
        <v>112</v>
      </c>
      <c r="D27" s="93" t="s">
        <v>86</v>
      </c>
      <c r="E27" s="19">
        <v>3</v>
      </c>
      <c r="F27" s="12"/>
      <c r="G27" s="54">
        <v>5337.34</v>
      </c>
      <c r="H27" s="54">
        <v>3642.3</v>
      </c>
      <c r="I27" s="54">
        <v>3636.78</v>
      </c>
    </row>
    <row r="28" spans="1:9" ht="16.5" customHeight="1">
      <c r="A28" s="95" t="s">
        <v>68</v>
      </c>
      <c r="B28" s="18" t="s">
        <v>103</v>
      </c>
      <c r="C28" s="78" t="s">
        <v>114</v>
      </c>
      <c r="D28" s="92" t="s">
        <v>86</v>
      </c>
      <c r="E28" s="95">
        <v>4</v>
      </c>
      <c r="F28" s="96"/>
      <c r="G28" s="97">
        <f>G29+G30</f>
        <v>34655.8</v>
      </c>
      <c r="H28" s="97">
        <f aca="true" t="shared" si="4" ref="H28">H29+H30</f>
        <v>41992.409999999996</v>
      </c>
      <c r="I28" s="97">
        <f aca="true" t="shared" si="5" ref="I28">I29+I30</f>
        <v>41465.439999999995</v>
      </c>
    </row>
    <row r="29" spans="1:9" ht="27" customHeight="1">
      <c r="A29" s="19" t="s">
        <v>69</v>
      </c>
      <c r="B29" s="26" t="s">
        <v>104</v>
      </c>
      <c r="C29" s="77" t="s">
        <v>114</v>
      </c>
      <c r="D29" s="93" t="s">
        <v>86</v>
      </c>
      <c r="E29" s="19">
        <v>4</v>
      </c>
      <c r="F29" s="12"/>
      <c r="G29" s="54">
        <v>34355.8</v>
      </c>
      <c r="H29" s="54">
        <v>41776.24</v>
      </c>
      <c r="I29" s="54">
        <v>41288.6</v>
      </c>
    </row>
    <row r="30" spans="1:9" ht="15" customHeight="1">
      <c r="A30" s="19" t="s">
        <v>71</v>
      </c>
      <c r="B30" s="26" t="s">
        <v>105</v>
      </c>
      <c r="C30" s="77" t="s">
        <v>114</v>
      </c>
      <c r="D30" s="93" t="s">
        <v>86</v>
      </c>
      <c r="E30" s="19">
        <v>4</v>
      </c>
      <c r="F30" s="12"/>
      <c r="G30" s="54">
        <v>300</v>
      </c>
      <c r="H30" s="54">
        <v>216.17</v>
      </c>
      <c r="I30" s="54">
        <v>176.84</v>
      </c>
    </row>
    <row r="31" spans="1:9" ht="30" customHeight="1">
      <c r="A31" s="95" t="s">
        <v>106</v>
      </c>
      <c r="B31" s="18" t="s">
        <v>107</v>
      </c>
      <c r="C31" s="78" t="s">
        <v>113</v>
      </c>
      <c r="D31" s="92" t="s">
        <v>86</v>
      </c>
      <c r="E31" s="95">
        <v>5</v>
      </c>
      <c r="F31" s="96"/>
      <c r="G31" s="97" t="e">
        <f>G32+G33</f>
        <v>#REF!</v>
      </c>
      <c r="H31" s="97">
        <f aca="true" t="shared" si="6" ref="H31:I31">H32+H33</f>
        <v>1627.48</v>
      </c>
      <c r="I31" s="97">
        <f t="shared" si="6"/>
        <v>1351.79</v>
      </c>
    </row>
    <row r="32" spans="1:9" ht="30.75" customHeight="1">
      <c r="A32" s="19" t="s">
        <v>108</v>
      </c>
      <c r="B32" s="26" t="s">
        <v>110</v>
      </c>
      <c r="C32" s="77" t="s">
        <v>113</v>
      </c>
      <c r="D32" s="93" t="s">
        <v>86</v>
      </c>
      <c r="E32" s="19">
        <v>5</v>
      </c>
      <c r="F32" s="96"/>
      <c r="G32" s="54">
        <v>1624.47</v>
      </c>
      <c r="H32" s="54">
        <v>1212</v>
      </c>
      <c r="I32" s="54">
        <v>1030.01</v>
      </c>
    </row>
    <row r="33" spans="1:9" ht="33.75" customHeight="1">
      <c r="A33" s="19" t="s">
        <v>109</v>
      </c>
      <c r="B33" s="26" t="s">
        <v>111</v>
      </c>
      <c r="C33" s="77" t="s">
        <v>113</v>
      </c>
      <c r="D33" s="93" t="s">
        <v>86</v>
      </c>
      <c r="E33" s="19">
        <v>5</v>
      </c>
      <c r="F33" s="96"/>
      <c r="G33" s="54" t="e">
        <f>#REF!</f>
        <v>#REF!</v>
      </c>
      <c r="H33" s="54">
        <v>415.48</v>
      </c>
      <c r="I33" s="54">
        <v>321.78</v>
      </c>
    </row>
  </sheetData>
  <mergeCells count="4">
    <mergeCell ref="A13:A14"/>
    <mergeCell ref="B13:B14"/>
    <mergeCell ref="C13:C14"/>
    <mergeCell ref="A11:I11"/>
  </mergeCells>
  <printOptions/>
  <pageMargins left="0.25" right="0.25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4"/>
  <sheetViews>
    <sheetView zoomScale="87" zoomScaleNormal="87" zoomScalePageLayoutView="75" workbookViewId="0" topLeftCell="A1">
      <selection activeCell="C26" sqref="C26"/>
    </sheetView>
  </sheetViews>
  <sheetFormatPr defaultColWidth="9.140625" defaultRowHeight="15"/>
  <cols>
    <col min="1" max="1" width="6.57421875" style="1" customWidth="1"/>
    <col min="2" max="2" width="98.140625" style="1" customWidth="1"/>
    <col min="3" max="3" width="66.00390625" style="1" customWidth="1"/>
    <col min="4" max="4" width="21.28125" style="1" customWidth="1"/>
    <col min="5" max="5" width="22.140625" style="1" customWidth="1"/>
    <col min="6" max="6" width="12.140625" style="1" bestFit="1" customWidth="1"/>
    <col min="7" max="7" width="13.140625" style="1" customWidth="1"/>
    <col min="8" max="16384" width="9.140625" style="1" customWidth="1"/>
  </cols>
  <sheetData>
    <row r="1" spans="1:5" ht="15">
      <c r="A1" s="8"/>
      <c r="B1" s="8"/>
      <c r="C1" s="8"/>
      <c r="D1" s="21" t="s">
        <v>44</v>
      </c>
      <c r="E1" s="8"/>
    </row>
    <row r="2" spans="1:5" ht="15">
      <c r="A2" s="8"/>
      <c r="B2" s="8"/>
      <c r="C2" s="8"/>
      <c r="D2" s="22" t="s">
        <v>55</v>
      </c>
      <c r="E2" s="8"/>
    </row>
    <row r="3" spans="1:5" ht="15">
      <c r="A3" s="8"/>
      <c r="B3" s="8"/>
      <c r="C3" s="8"/>
      <c r="D3" s="22" t="s">
        <v>56</v>
      </c>
      <c r="E3" s="8"/>
    </row>
    <row r="4" spans="1:5" ht="15">
      <c r="A4" s="8"/>
      <c r="B4" s="8"/>
      <c r="C4" s="8"/>
      <c r="D4" s="22" t="s">
        <v>57</v>
      </c>
      <c r="E4" s="8"/>
    </row>
    <row r="5" spans="1:5" ht="15">
      <c r="A5" s="8"/>
      <c r="B5" s="8"/>
      <c r="C5" s="8"/>
      <c r="D5" s="22" t="s">
        <v>58</v>
      </c>
      <c r="E5" s="8"/>
    </row>
    <row r="6" spans="1:5" ht="15">
      <c r="A6" s="8"/>
      <c r="B6" s="8"/>
      <c r="C6" s="8"/>
      <c r="D6" s="22" t="s">
        <v>59</v>
      </c>
      <c r="E6" s="8"/>
    </row>
    <row r="7" spans="1:5" ht="15">
      <c r="A7" s="8"/>
      <c r="B7" s="8"/>
      <c r="C7" s="8"/>
      <c r="D7" s="9"/>
      <c r="E7" s="8"/>
    </row>
    <row r="8" spans="1:5" ht="15">
      <c r="A8" s="8"/>
      <c r="B8" s="8"/>
      <c r="C8" s="8"/>
      <c r="D8" s="22" t="s">
        <v>41</v>
      </c>
      <c r="E8" s="8"/>
    </row>
    <row r="9" spans="1:5" ht="15">
      <c r="A9" s="8"/>
      <c r="B9" s="8"/>
      <c r="C9" s="8"/>
      <c r="D9" s="8"/>
      <c r="E9" s="8"/>
    </row>
    <row r="10" spans="1:5" ht="15">
      <c r="A10" s="8"/>
      <c r="B10" s="119" t="s">
        <v>116</v>
      </c>
      <c r="C10" s="119"/>
      <c r="D10" s="15"/>
      <c r="E10" s="15"/>
    </row>
    <row r="11" spans="1:5" ht="34.5" customHeight="1">
      <c r="A11" s="8"/>
      <c r="B11" s="191" t="s">
        <v>248</v>
      </c>
      <c r="C11" s="191"/>
      <c r="D11" s="191"/>
      <c r="E11" s="191"/>
    </row>
    <row r="12" spans="1:5" ht="15">
      <c r="A12" s="8"/>
      <c r="B12" s="132"/>
      <c r="C12" s="133"/>
      <c r="D12" s="8"/>
      <c r="E12" s="8"/>
    </row>
    <row r="13" spans="1:5" ht="15">
      <c r="A13" s="17"/>
      <c r="B13" s="17"/>
      <c r="C13" s="17"/>
      <c r="D13" s="17"/>
      <c r="E13" s="17" t="s">
        <v>1</v>
      </c>
    </row>
    <row r="14" spans="1:5" ht="15">
      <c r="A14" s="20" t="s">
        <v>4</v>
      </c>
      <c r="B14" s="20" t="s">
        <v>24</v>
      </c>
      <c r="C14" s="20" t="s">
        <v>0</v>
      </c>
      <c r="D14" s="98" t="s">
        <v>25</v>
      </c>
      <c r="E14" s="25" t="s">
        <v>7</v>
      </c>
    </row>
    <row r="15" spans="1:5" ht="15">
      <c r="A15" s="99">
        <v>1</v>
      </c>
      <c r="B15" s="99">
        <v>2</v>
      </c>
      <c r="C15" s="20">
        <v>3</v>
      </c>
      <c r="D15" s="100">
        <v>4</v>
      </c>
      <c r="E15" s="101">
        <v>5</v>
      </c>
    </row>
    <row r="16" spans="1:5" ht="15.75" customHeight="1">
      <c r="A16" s="121" t="s">
        <v>40</v>
      </c>
      <c r="B16" s="120" t="s">
        <v>117</v>
      </c>
      <c r="C16" s="102" t="s">
        <v>39</v>
      </c>
      <c r="D16" s="103">
        <f>D17+D18+D19+D23</f>
        <v>96570.44</v>
      </c>
      <c r="E16" s="103">
        <f>E17+E18+E19+E23</f>
        <v>89135.28</v>
      </c>
    </row>
    <row r="17" spans="1:5" ht="15">
      <c r="A17" s="124"/>
      <c r="B17" s="122"/>
      <c r="C17" s="102" t="s">
        <v>2</v>
      </c>
      <c r="D17" s="103">
        <f>D26+D44+D98+D125+D152</f>
        <v>77378.65</v>
      </c>
      <c r="E17" s="103">
        <f>E26+E44+E98+E125+E152</f>
        <v>71749.23</v>
      </c>
    </row>
    <row r="18" spans="1:5" ht="15">
      <c r="A18" s="124"/>
      <c r="B18" s="122"/>
      <c r="C18" s="102" t="s">
        <v>54</v>
      </c>
      <c r="D18" s="103">
        <f aca="true" t="shared" si="0" ref="D18:E24">D27+D45+D99+D126+D153</f>
        <v>0</v>
      </c>
      <c r="E18" s="103">
        <f t="shared" si="0"/>
        <v>0</v>
      </c>
    </row>
    <row r="19" spans="1:5" ht="15">
      <c r="A19" s="124"/>
      <c r="B19" s="122"/>
      <c r="C19" s="102" t="s">
        <v>3</v>
      </c>
      <c r="D19" s="103">
        <f t="shared" si="0"/>
        <v>19191.79</v>
      </c>
      <c r="E19" s="103">
        <f t="shared" si="0"/>
        <v>17386.050000000003</v>
      </c>
    </row>
    <row r="20" spans="1:5" ht="15">
      <c r="A20" s="124"/>
      <c r="B20" s="122"/>
      <c r="C20" s="102" t="s">
        <v>51</v>
      </c>
      <c r="D20" s="103"/>
      <c r="E20" s="103"/>
    </row>
    <row r="21" spans="1:5" ht="15">
      <c r="A21" s="124"/>
      <c r="B21" s="122"/>
      <c r="C21" s="102" t="s">
        <v>52</v>
      </c>
      <c r="D21" s="103">
        <f t="shared" si="0"/>
        <v>80463.20999999999</v>
      </c>
      <c r="E21" s="103">
        <f t="shared" si="0"/>
        <v>78110.38</v>
      </c>
    </row>
    <row r="22" spans="1:5" ht="15">
      <c r="A22" s="124"/>
      <c r="B22" s="122"/>
      <c r="C22" s="102" t="s">
        <v>53</v>
      </c>
      <c r="D22" s="103">
        <f t="shared" si="0"/>
        <v>16107.240000000002</v>
      </c>
      <c r="E22" s="103">
        <f t="shared" si="0"/>
        <v>11045.74</v>
      </c>
    </row>
    <row r="23" spans="1:5" ht="15">
      <c r="A23" s="124"/>
      <c r="B23" s="122"/>
      <c r="C23" s="102" t="s">
        <v>61</v>
      </c>
      <c r="D23" s="103">
        <f t="shared" si="0"/>
        <v>0</v>
      </c>
      <c r="E23" s="103">
        <f t="shared" si="0"/>
        <v>0</v>
      </c>
    </row>
    <row r="24" spans="1:5" ht="28.5" customHeight="1">
      <c r="A24" s="125"/>
      <c r="B24" s="123"/>
      <c r="C24" s="104" t="s">
        <v>60</v>
      </c>
      <c r="D24" s="103">
        <f t="shared" si="0"/>
        <v>0</v>
      </c>
      <c r="E24" s="103">
        <f t="shared" si="0"/>
        <v>0</v>
      </c>
    </row>
    <row r="25" spans="1:5" ht="15">
      <c r="A25" s="130" t="s">
        <v>62</v>
      </c>
      <c r="B25" s="130" t="s">
        <v>118</v>
      </c>
      <c r="C25" s="27" t="s">
        <v>39</v>
      </c>
      <c r="D25" s="108">
        <f aca="true" t="shared" si="1" ref="D25:E28">D34</f>
        <v>8600.24</v>
      </c>
      <c r="E25" s="108">
        <f t="shared" si="1"/>
        <v>8600.24</v>
      </c>
    </row>
    <row r="26" spans="1:5" ht="15">
      <c r="A26" s="126"/>
      <c r="B26" s="126"/>
      <c r="C26" s="27" t="s">
        <v>2</v>
      </c>
      <c r="D26" s="108">
        <f t="shared" si="1"/>
        <v>688.02</v>
      </c>
      <c r="E26" s="108">
        <f t="shared" si="1"/>
        <v>688.02</v>
      </c>
    </row>
    <row r="27" spans="1:5" ht="15">
      <c r="A27" s="126"/>
      <c r="B27" s="126"/>
      <c r="C27" s="27" t="s">
        <v>54</v>
      </c>
      <c r="D27" s="108">
        <f t="shared" si="1"/>
        <v>0</v>
      </c>
      <c r="E27" s="108">
        <f t="shared" si="1"/>
        <v>0</v>
      </c>
    </row>
    <row r="28" spans="1:5" ht="15">
      <c r="A28" s="126"/>
      <c r="B28" s="126"/>
      <c r="C28" s="27" t="s">
        <v>3</v>
      </c>
      <c r="D28" s="108">
        <f t="shared" si="1"/>
        <v>7912.22</v>
      </c>
      <c r="E28" s="108">
        <f t="shared" si="1"/>
        <v>7912.22</v>
      </c>
    </row>
    <row r="29" spans="1:5" ht="15">
      <c r="A29" s="126"/>
      <c r="B29" s="126"/>
      <c r="C29" s="27" t="s">
        <v>51</v>
      </c>
      <c r="D29" s="108"/>
      <c r="E29" s="108"/>
    </row>
    <row r="30" spans="1:5" ht="15">
      <c r="A30" s="126"/>
      <c r="B30" s="126"/>
      <c r="C30" s="27" t="s">
        <v>52</v>
      </c>
      <c r="D30" s="108">
        <f aca="true" t="shared" si="2" ref="D30:E33">D39</f>
        <v>8600.24</v>
      </c>
      <c r="E30" s="108">
        <f t="shared" si="2"/>
        <v>8600.24</v>
      </c>
    </row>
    <row r="31" spans="1:5" ht="15">
      <c r="A31" s="126"/>
      <c r="B31" s="126"/>
      <c r="C31" s="27" t="s">
        <v>53</v>
      </c>
      <c r="D31" s="108">
        <f t="shared" si="2"/>
        <v>0</v>
      </c>
      <c r="E31" s="108">
        <f t="shared" si="2"/>
        <v>0</v>
      </c>
    </row>
    <row r="32" spans="1:5" ht="15">
      <c r="A32" s="126"/>
      <c r="B32" s="126"/>
      <c r="C32" s="27" t="s">
        <v>61</v>
      </c>
      <c r="D32" s="108">
        <f t="shared" si="2"/>
        <v>0</v>
      </c>
      <c r="E32" s="108">
        <f t="shared" si="2"/>
        <v>0</v>
      </c>
    </row>
    <row r="33" spans="1:5" ht="28.5" customHeight="1">
      <c r="A33" s="127"/>
      <c r="B33" s="127"/>
      <c r="C33" s="27" t="s">
        <v>60</v>
      </c>
      <c r="D33" s="108">
        <f t="shared" si="2"/>
        <v>0</v>
      </c>
      <c r="E33" s="108">
        <f t="shared" si="2"/>
        <v>0</v>
      </c>
    </row>
    <row r="34" spans="1:5" ht="15">
      <c r="A34" s="131" t="s">
        <v>47</v>
      </c>
      <c r="B34" s="131" t="s">
        <v>63</v>
      </c>
      <c r="C34" s="28" t="s">
        <v>39</v>
      </c>
      <c r="D34" s="106">
        <f>D35+D37+D36</f>
        <v>8600.24</v>
      </c>
      <c r="E34" s="105">
        <f>E35+E36+E37</f>
        <v>8600.24</v>
      </c>
    </row>
    <row r="35" spans="1:5" ht="15">
      <c r="A35" s="128"/>
      <c r="B35" s="128"/>
      <c r="C35" s="28" t="s">
        <v>2</v>
      </c>
      <c r="D35" s="106">
        <v>688.02</v>
      </c>
      <c r="E35" s="105">
        <v>688.02</v>
      </c>
    </row>
    <row r="36" spans="1:5" ht="15">
      <c r="A36" s="128"/>
      <c r="B36" s="128"/>
      <c r="C36" s="28" t="s">
        <v>54</v>
      </c>
      <c r="D36" s="106">
        <v>0</v>
      </c>
      <c r="E36" s="105">
        <v>0</v>
      </c>
    </row>
    <row r="37" spans="1:5" ht="15">
      <c r="A37" s="128"/>
      <c r="B37" s="128"/>
      <c r="C37" s="28" t="s">
        <v>3</v>
      </c>
      <c r="D37" s="106">
        <v>7912.22</v>
      </c>
      <c r="E37" s="105">
        <v>7912.22</v>
      </c>
    </row>
    <row r="38" spans="1:5" ht="15">
      <c r="A38" s="128"/>
      <c r="B38" s="128"/>
      <c r="C38" s="28" t="s">
        <v>51</v>
      </c>
      <c r="D38" s="100"/>
      <c r="E38" s="101"/>
    </row>
    <row r="39" spans="1:5" ht="15">
      <c r="A39" s="128"/>
      <c r="B39" s="128"/>
      <c r="C39" s="28" t="s">
        <v>52</v>
      </c>
      <c r="D39" s="106">
        <v>8600.24</v>
      </c>
      <c r="E39" s="105">
        <v>8600.24</v>
      </c>
    </row>
    <row r="40" spans="1:5" ht="15">
      <c r="A40" s="128"/>
      <c r="B40" s="128"/>
      <c r="C40" s="28" t="s">
        <v>53</v>
      </c>
      <c r="D40" s="106">
        <v>0</v>
      </c>
      <c r="E40" s="105">
        <v>0</v>
      </c>
    </row>
    <row r="41" spans="1:5" ht="15">
      <c r="A41" s="128"/>
      <c r="B41" s="128"/>
      <c r="C41" s="28" t="s">
        <v>61</v>
      </c>
      <c r="D41" s="106">
        <v>0</v>
      </c>
      <c r="E41" s="105">
        <v>0</v>
      </c>
    </row>
    <row r="42" spans="1:5" ht="27" customHeight="1">
      <c r="A42" s="129"/>
      <c r="B42" s="129"/>
      <c r="C42" s="28" t="s">
        <v>60</v>
      </c>
      <c r="D42" s="107">
        <v>0</v>
      </c>
      <c r="E42" s="105">
        <v>0</v>
      </c>
    </row>
    <row r="43" spans="1:5" ht="15.75" customHeight="1">
      <c r="A43" s="130" t="s">
        <v>64</v>
      </c>
      <c r="B43" s="130" t="s">
        <v>119</v>
      </c>
      <c r="C43" s="27" t="s">
        <v>39</v>
      </c>
      <c r="D43" s="108">
        <f>D44+D45+D46+D50</f>
        <v>29870.550000000003</v>
      </c>
      <c r="E43" s="108">
        <f>E44+E45+E46+E50</f>
        <v>28023.86</v>
      </c>
    </row>
    <row r="44" spans="1:5" ht="15">
      <c r="A44" s="126"/>
      <c r="B44" s="126"/>
      <c r="C44" s="27" t="s">
        <v>2</v>
      </c>
      <c r="D44" s="108">
        <f>D53+D62+D71+D80+D89</f>
        <v>26390.04</v>
      </c>
      <c r="E44" s="108">
        <f>E53+E62+E71+E80+E89</f>
        <v>24568.79</v>
      </c>
    </row>
    <row r="45" spans="1:5" ht="15">
      <c r="A45" s="126"/>
      <c r="B45" s="126"/>
      <c r="C45" s="27" t="s">
        <v>54</v>
      </c>
      <c r="D45" s="108">
        <f aca="true" t="shared" si="3" ref="D45:E50">D54+D63+D72+D81+D90</f>
        <v>0</v>
      </c>
      <c r="E45" s="108">
        <f t="shared" si="3"/>
        <v>0</v>
      </c>
    </row>
    <row r="46" spans="1:5" ht="15">
      <c r="A46" s="126"/>
      <c r="B46" s="126"/>
      <c r="C46" s="27" t="s">
        <v>3</v>
      </c>
      <c r="D46" s="108">
        <f t="shared" si="3"/>
        <v>3480.51</v>
      </c>
      <c r="E46" s="108">
        <f t="shared" si="3"/>
        <v>3455.07</v>
      </c>
    </row>
    <row r="47" spans="1:5" ht="15">
      <c r="A47" s="126"/>
      <c r="B47" s="126"/>
      <c r="C47" s="27" t="s">
        <v>51</v>
      </c>
      <c r="D47" s="108"/>
      <c r="E47" s="108"/>
    </row>
    <row r="48" spans="1:5" ht="15">
      <c r="A48" s="126"/>
      <c r="B48" s="126"/>
      <c r="C48" s="27" t="s">
        <v>52</v>
      </c>
      <c r="D48" s="108">
        <f t="shared" si="3"/>
        <v>29870.559999999998</v>
      </c>
      <c r="E48" s="108">
        <f t="shared" si="3"/>
        <v>28044.7</v>
      </c>
    </row>
    <row r="49" spans="1:5" ht="15">
      <c r="A49" s="126"/>
      <c r="B49" s="126"/>
      <c r="C49" s="27" t="s">
        <v>53</v>
      </c>
      <c r="D49" s="108">
        <f t="shared" si="3"/>
        <v>0</v>
      </c>
      <c r="E49" s="108">
        <f t="shared" si="3"/>
        <v>0</v>
      </c>
    </row>
    <row r="50" spans="1:5" ht="15">
      <c r="A50" s="126"/>
      <c r="B50" s="126"/>
      <c r="C50" s="27" t="s">
        <v>61</v>
      </c>
      <c r="D50" s="108">
        <f t="shared" si="3"/>
        <v>0</v>
      </c>
      <c r="E50" s="108">
        <f t="shared" si="3"/>
        <v>0</v>
      </c>
    </row>
    <row r="51" spans="1:5" ht="30" customHeight="1">
      <c r="A51" s="127"/>
      <c r="B51" s="127"/>
      <c r="C51" s="27" t="s">
        <v>60</v>
      </c>
      <c r="D51" s="108">
        <f aca="true" t="shared" si="4" ref="D51:E51">D60</f>
        <v>0</v>
      </c>
      <c r="E51" s="108">
        <f t="shared" si="4"/>
        <v>0</v>
      </c>
    </row>
    <row r="52" spans="1:5" ht="15">
      <c r="A52" s="131" t="s">
        <v>49</v>
      </c>
      <c r="B52" s="131" t="s">
        <v>94</v>
      </c>
      <c r="C52" s="28" t="s">
        <v>39</v>
      </c>
      <c r="D52" s="106">
        <f>D53+D55+D54</f>
        <v>881.07</v>
      </c>
      <c r="E52" s="105">
        <f>E53+E54+E55</f>
        <v>881.07</v>
      </c>
    </row>
    <row r="53" spans="1:5" ht="15">
      <c r="A53" s="128"/>
      <c r="B53" s="128"/>
      <c r="C53" s="28" t="s">
        <v>2</v>
      </c>
      <c r="D53" s="106">
        <v>881.07</v>
      </c>
      <c r="E53" s="105">
        <v>881.07</v>
      </c>
    </row>
    <row r="54" spans="1:5" ht="15">
      <c r="A54" s="128"/>
      <c r="B54" s="128"/>
      <c r="C54" s="28" t="s">
        <v>54</v>
      </c>
      <c r="D54" s="106">
        <v>0</v>
      </c>
      <c r="E54" s="105">
        <v>0</v>
      </c>
    </row>
    <row r="55" spans="1:5" ht="15">
      <c r="A55" s="128"/>
      <c r="B55" s="128"/>
      <c r="C55" s="28" t="s">
        <v>3</v>
      </c>
      <c r="D55" s="106">
        <v>0</v>
      </c>
      <c r="E55" s="105">
        <v>0</v>
      </c>
    </row>
    <row r="56" spans="1:5" ht="15">
      <c r="A56" s="128"/>
      <c r="B56" s="128"/>
      <c r="C56" s="28" t="s">
        <v>51</v>
      </c>
      <c r="D56" s="100"/>
      <c r="E56" s="101"/>
    </row>
    <row r="57" spans="1:5" ht="15">
      <c r="A57" s="128"/>
      <c r="B57" s="128"/>
      <c r="C57" s="28" t="s">
        <v>52</v>
      </c>
      <c r="D57" s="106">
        <v>881.07</v>
      </c>
      <c r="E57" s="105">
        <v>881.07</v>
      </c>
    </row>
    <row r="58" spans="1:5" ht="15">
      <c r="A58" s="128"/>
      <c r="B58" s="128"/>
      <c r="C58" s="28" t="s">
        <v>53</v>
      </c>
      <c r="D58" s="106">
        <v>0</v>
      </c>
      <c r="E58" s="105">
        <v>0</v>
      </c>
    </row>
    <row r="59" spans="1:5" ht="15">
      <c r="A59" s="128"/>
      <c r="B59" s="128"/>
      <c r="C59" s="28" t="s">
        <v>61</v>
      </c>
      <c r="D59" s="106">
        <v>0</v>
      </c>
      <c r="E59" s="105">
        <v>0</v>
      </c>
    </row>
    <row r="60" spans="1:5" ht="24.75" customHeight="1">
      <c r="A60" s="129"/>
      <c r="B60" s="129"/>
      <c r="C60" s="28" t="s">
        <v>60</v>
      </c>
      <c r="D60" s="107">
        <v>0</v>
      </c>
      <c r="E60" s="105">
        <v>0</v>
      </c>
    </row>
    <row r="61" spans="1:5" ht="12" customHeight="1">
      <c r="A61" s="131" t="s">
        <v>65</v>
      </c>
      <c r="B61" s="131" t="s">
        <v>95</v>
      </c>
      <c r="C61" s="28" t="s">
        <v>39</v>
      </c>
      <c r="D61" s="106">
        <f>D62+D64+D63</f>
        <v>2450.46</v>
      </c>
      <c r="E61" s="105">
        <f>E62+E63+E64</f>
        <v>2429.62</v>
      </c>
    </row>
    <row r="62" spans="1:5" ht="12.75" customHeight="1">
      <c r="A62" s="128"/>
      <c r="B62" s="128"/>
      <c r="C62" s="28" t="s">
        <v>2</v>
      </c>
      <c r="D62" s="106">
        <v>2450.46</v>
      </c>
      <c r="E62" s="105">
        <v>2429.62</v>
      </c>
    </row>
    <row r="63" spans="1:5" ht="12" customHeight="1">
      <c r="A63" s="128"/>
      <c r="B63" s="128"/>
      <c r="C63" s="28" t="s">
        <v>54</v>
      </c>
      <c r="D63" s="106">
        <v>0</v>
      </c>
      <c r="E63" s="105">
        <v>0</v>
      </c>
    </row>
    <row r="64" spans="1:5" ht="14.25" customHeight="1">
      <c r="A64" s="128"/>
      <c r="B64" s="128"/>
      <c r="C64" s="28" t="s">
        <v>3</v>
      </c>
      <c r="D64" s="106">
        <v>0</v>
      </c>
      <c r="E64" s="105">
        <v>0</v>
      </c>
    </row>
    <row r="65" spans="1:5" ht="14.25" customHeight="1">
      <c r="A65" s="128"/>
      <c r="B65" s="128"/>
      <c r="C65" s="28" t="s">
        <v>51</v>
      </c>
      <c r="D65" s="100"/>
      <c r="E65" s="101"/>
    </row>
    <row r="66" spans="1:5" ht="15" customHeight="1">
      <c r="A66" s="128"/>
      <c r="B66" s="128"/>
      <c r="C66" s="28" t="s">
        <v>52</v>
      </c>
      <c r="D66" s="106">
        <v>2450.46</v>
      </c>
      <c r="E66" s="105">
        <v>2450.46</v>
      </c>
    </row>
    <row r="67" spans="1:5" ht="13.5" customHeight="1">
      <c r="A67" s="128"/>
      <c r="B67" s="128"/>
      <c r="C67" s="28" t="s">
        <v>53</v>
      </c>
      <c r="D67" s="106">
        <v>0</v>
      </c>
      <c r="E67" s="105">
        <v>0</v>
      </c>
    </row>
    <row r="68" spans="1:5" ht="12.75" customHeight="1">
      <c r="A68" s="128"/>
      <c r="B68" s="128"/>
      <c r="C68" s="28" t="s">
        <v>61</v>
      </c>
      <c r="D68" s="106">
        <v>0</v>
      </c>
      <c r="E68" s="105">
        <v>0</v>
      </c>
    </row>
    <row r="69" spans="1:5" ht="24.75" customHeight="1">
      <c r="A69" s="129"/>
      <c r="B69" s="129"/>
      <c r="C69" s="28" t="s">
        <v>60</v>
      </c>
      <c r="D69" s="107">
        <v>0</v>
      </c>
      <c r="E69" s="105">
        <v>0</v>
      </c>
    </row>
    <row r="70" spans="1:5" ht="13.5" customHeight="1">
      <c r="A70" s="131" t="s">
        <v>96</v>
      </c>
      <c r="B70" s="131" t="s">
        <v>97</v>
      </c>
      <c r="C70" s="28" t="s">
        <v>39</v>
      </c>
      <c r="D70" s="106">
        <f>D71+D73+D72</f>
        <v>10869.52</v>
      </c>
      <c r="E70" s="105">
        <f>E71+E72+E73</f>
        <v>9395.57</v>
      </c>
    </row>
    <row r="71" spans="1:5" ht="13.5" customHeight="1">
      <c r="A71" s="128"/>
      <c r="B71" s="128"/>
      <c r="C71" s="28" t="s">
        <v>2</v>
      </c>
      <c r="D71" s="106">
        <v>10869.52</v>
      </c>
      <c r="E71" s="105">
        <v>9395.57</v>
      </c>
    </row>
    <row r="72" spans="1:5" ht="14.25" customHeight="1">
      <c r="A72" s="128"/>
      <c r="B72" s="128"/>
      <c r="C72" s="28" t="s">
        <v>54</v>
      </c>
      <c r="D72" s="106">
        <v>0</v>
      </c>
      <c r="E72" s="105">
        <v>0</v>
      </c>
    </row>
    <row r="73" spans="1:5" ht="14.25" customHeight="1">
      <c r="A73" s="128"/>
      <c r="B73" s="128"/>
      <c r="C73" s="28" t="s">
        <v>3</v>
      </c>
      <c r="D73" s="106">
        <v>0</v>
      </c>
      <c r="E73" s="105">
        <v>0</v>
      </c>
    </row>
    <row r="74" spans="1:5" ht="14.25" customHeight="1">
      <c r="A74" s="128"/>
      <c r="B74" s="128"/>
      <c r="C74" s="28" t="s">
        <v>51</v>
      </c>
      <c r="D74" s="100"/>
      <c r="E74" s="101"/>
    </row>
    <row r="75" spans="1:5" ht="16.5" customHeight="1">
      <c r="A75" s="128"/>
      <c r="B75" s="128"/>
      <c r="C75" s="28" t="s">
        <v>52</v>
      </c>
      <c r="D75" s="106">
        <v>10869.52</v>
      </c>
      <c r="E75" s="105">
        <v>9395.57</v>
      </c>
    </row>
    <row r="76" spans="1:5" ht="14.25" customHeight="1">
      <c r="A76" s="128"/>
      <c r="B76" s="128"/>
      <c r="C76" s="28" t="s">
        <v>53</v>
      </c>
      <c r="D76" s="106">
        <v>0</v>
      </c>
      <c r="E76" s="105">
        <v>0</v>
      </c>
    </row>
    <row r="77" spans="1:5" ht="13.5" customHeight="1">
      <c r="A77" s="128"/>
      <c r="B77" s="128"/>
      <c r="C77" s="28" t="s">
        <v>61</v>
      </c>
      <c r="D77" s="106">
        <v>0</v>
      </c>
      <c r="E77" s="105">
        <v>0</v>
      </c>
    </row>
    <row r="78" spans="1:5" ht="24.75" customHeight="1">
      <c r="A78" s="129"/>
      <c r="B78" s="129"/>
      <c r="C78" s="28" t="s">
        <v>60</v>
      </c>
      <c r="D78" s="107">
        <v>0</v>
      </c>
      <c r="E78" s="105">
        <v>0</v>
      </c>
    </row>
    <row r="79" spans="1:5" ht="15" customHeight="1">
      <c r="A79" s="131" t="s">
        <v>98</v>
      </c>
      <c r="B79" s="131" t="s">
        <v>101</v>
      </c>
      <c r="C79" s="28" t="s">
        <v>39</v>
      </c>
      <c r="D79" s="106">
        <f>D80+D82+D81</f>
        <v>8746.77</v>
      </c>
      <c r="E79" s="105">
        <f>E80+E81+E82</f>
        <v>8461.04</v>
      </c>
    </row>
    <row r="80" spans="1:5" ht="15.75" customHeight="1">
      <c r="A80" s="128"/>
      <c r="B80" s="128"/>
      <c r="C80" s="28" t="s">
        <v>2</v>
      </c>
      <c r="D80" s="106">
        <v>8746.77</v>
      </c>
      <c r="E80" s="105">
        <v>8461.04</v>
      </c>
    </row>
    <row r="81" spans="1:5" ht="15.75" customHeight="1">
      <c r="A81" s="128"/>
      <c r="B81" s="128"/>
      <c r="C81" s="28" t="s">
        <v>54</v>
      </c>
      <c r="D81" s="106">
        <v>0</v>
      </c>
      <c r="E81" s="105">
        <v>0</v>
      </c>
    </row>
    <row r="82" spans="1:5" ht="14.25" customHeight="1">
      <c r="A82" s="128"/>
      <c r="B82" s="128"/>
      <c r="C82" s="28" t="s">
        <v>3</v>
      </c>
      <c r="D82" s="106">
        <v>0</v>
      </c>
      <c r="E82" s="105">
        <v>0</v>
      </c>
    </row>
    <row r="83" spans="1:5" ht="14.25" customHeight="1">
      <c r="A83" s="128"/>
      <c r="B83" s="128"/>
      <c r="C83" s="28" t="s">
        <v>51</v>
      </c>
      <c r="D83" s="100"/>
      <c r="E83" s="101"/>
    </row>
    <row r="84" spans="1:5" ht="13.5" customHeight="1">
      <c r="A84" s="128"/>
      <c r="B84" s="128"/>
      <c r="C84" s="28" t="s">
        <v>52</v>
      </c>
      <c r="D84" s="106">
        <v>8746.77</v>
      </c>
      <c r="E84" s="105">
        <v>8461.04</v>
      </c>
    </row>
    <row r="85" spans="1:5" ht="14.25" customHeight="1">
      <c r="A85" s="128"/>
      <c r="B85" s="128"/>
      <c r="C85" s="28" t="s">
        <v>53</v>
      </c>
      <c r="D85" s="106">
        <v>0</v>
      </c>
      <c r="E85" s="105">
        <v>0</v>
      </c>
    </row>
    <row r="86" spans="1:5" ht="13.5" customHeight="1">
      <c r="A86" s="128"/>
      <c r="B86" s="128"/>
      <c r="C86" s="28" t="s">
        <v>61</v>
      </c>
      <c r="D86" s="106">
        <v>0</v>
      </c>
      <c r="E86" s="105">
        <v>0</v>
      </c>
    </row>
    <row r="87" spans="1:5" ht="24.75" customHeight="1">
      <c r="A87" s="129"/>
      <c r="B87" s="129"/>
      <c r="C87" s="28" t="s">
        <v>60</v>
      </c>
      <c r="D87" s="107">
        <v>0</v>
      </c>
      <c r="E87" s="105">
        <v>0</v>
      </c>
    </row>
    <row r="88" spans="1:5" ht="13.5" customHeight="1">
      <c r="A88" s="131" t="s">
        <v>99</v>
      </c>
      <c r="B88" s="131" t="s">
        <v>100</v>
      </c>
      <c r="C88" s="28" t="s">
        <v>39</v>
      </c>
      <c r="D88" s="106">
        <f>D89+D90+D91+D95</f>
        <v>6922.73</v>
      </c>
      <c r="E88" s="106">
        <f>E89+E90+E91+E95</f>
        <v>6856.5599999999995</v>
      </c>
    </row>
    <row r="89" spans="1:5" ht="15" customHeight="1">
      <c r="A89" s="128"/>
      <c r="B89" s="128"/>
      <c r="C89" s="28" t="s">
        <v>2</v>
      </c>
      <c r="D89" s="106">
        <v>3442.22</v>
      </c>
      <c r="E89" s="105">
        <v>3401.49</v>
      </c>
    </row>
    <row r="90" spans="1:5" ht="14.25" customHeight="1">
      <c r="A90" s="128"/>
      <c r="B90" s="128"/>
      <c r="C90" s="28" t="s">
        <v>54</v>
      </c>
      <c r="D90" s="106">
        <v>0</v>
      </c>
      <c r="E90" s="105">
        <v>0</v>
      </c>
    </row>
    <row r="91" spans="1:5" ht="15" customHeight="1">
      <c r="A91" s="128"/>
      <c r="B91" s="128"/>
      <c r="C91" s="28" t="s">
        <v>3</v>
      </c>
      <c r="D91" s="106">
        <v>3480.51</v>
      </c>
      <c r="E91" s="105">
        <v>3455.07</v>
      </c>
    </row>
    <row r="92" spans="1:5" ht="13.5" customHeight="1">
      <c r="A92" s="128"/>
      <c r="B92" s="128"/>
      <c r="C92" s="28" t="s">
        <v>51</v>
      </c>
      <c r="D92" s="100"/>
      <c r="E92" s="101"/>
    </row>
    <row r="93" spans="1:5" ht="13.5" customHeight="1">
      <c r="A93" s="128"/>
      <c r="B93" s="128"/>
      <c r="C93" s="28" t="s">
        <v>52</v>
      </c>
      <c r="D93" s="106">
        <v>6922.74</v>
      </c>
      <c r="E93" s="105">
        <v>6856.56</v>
      </c>
    </row>
    <row r="94" spans="1:5" ht="14.25" customHeight="1">
      <c r="A94" s="128"/>
      <c r="B94" s="128"/>
      <c r="C94" s="28" t="s">
        <v>53</v>
      </c>
      <c r="D94" s="106">
        <v>0</v>
      </c>
      <c r="E94" s="105">
        <v>0</v>
      </c>
    </row>
    <row r="95" spans="1:5" ht="14.25" customHeight="1">
      <c r="A95" s="128"/>
      <c r="B95" s="128"/>
      <c r="C95" s="28" t="s">
        <v>61</v>
      </c>
      <c r="D95" s="106">
        <v>0</v>
      </c>
      <c r="E95" s="105">
        <v>0</v>
      </c>
    </row>
    <row r="96" spans="1:5" ht="24.75" customHeight="1">
      <c r="A96" s="129"/>
      <c r="B96" s="129"/>
      <c r="C96" s="28" t="s">
        <v>60</v>
      </c>
      <c r="D96" s="107">
        <v>0</v>
      </c>
      <c r="E96" s="105">
        <v>0</v>
      </c>
    </row>
    <row r="97" spans="1:5" ht="15.75" customHeight="1">
      <c r="A97" s="130" t="s">
        <v>66</v>
      </c>
      <c r="B97" s="130" t="s">
        <v>120</v>
      </c>
      <c r="C97" s="27" t="s">
        <v>39</v>
      </c>
      <c r="D97" s="108">
        <f>D98+D99+D100+D104</f>
        <v>6680.700000000001</v>
      </c>
      <c r="E97" s="108">
        <f>E98+E99+E100+E104</f>
        <v>3675.19</v>
      </c>
    </row>
    <row r="98" spans="1:5" ht="15">
      <c r="A98" s="126"/>
      <c r="B98" s="126"/>
      <c r="C98" s="27" t="s">
        <v>2</v>
      </c>
      <c r="D98" s="108">
        <f>D107+D116</f>
        <v>6680.700000000001</v>
      </c>
      <c r="E98" s="108">
        <f>E107+E116</f>
        <v>3675.19</v>
      </c>
    </row>
    <row r="99" spans="1:5" ht="15">
      <c r="A99" s="126"/>
      <c r="B99" s="126"/>
      <c r="C99" s="27" t="s">
        <v>54</v>
      </c>
      <c r="D99" s="108">
        <f aca="true" t="shared" si="5" ref="D99:E105">D108+D117</f>
        <v>0</v>
      </c>
      <c r="E99" s="108">
        <f t="shared" si="5"/>
        <v>0</v>
      </c>
    </row>
    <row r="100" spans="1:5" ht="15">
      <c r="A100" s="126"/>
      <c r="B100" s="126"/>
      <c r="C100" s="27" t="s">
        <v>3</v>
      </c>
      <c r="D100" s="108">
        <f t="shared" si="5"/>
        <v>0</v>
      </c>
      <c r="E100" s="108">
        <f t="shared" si="5"/>
        <v>0</v>
      </c>
    </row>
    <row r="101" spans="1:5" ht="15">
      <c r="A101" s="126"/>
      <c r="B101" s="126"/>
      <c r="C101" s="27" t="s">
        <v>51</v>
      </c>
      <c r="D101" s="108"/>
      <c r="E101" s="108"/>
    </row>
    <row r="102" spans="1:5" ht="15">
      <c r="A102" s="126"/>
      <c r="B102" s="126"/>
      <c r="C102" s="27" t="s">
        <v>52</v>
      </c>
      <c r="D102" s="108">
        <f t="shared" si="5"/>
        <v>0</v>
      </c>
      <c r="E102" s="108">
        <f t="shared" si="5"/>
        <v>0</v>
      </c>
    </row>
    <row r="103" spans="1:5" ht="15">
      <c r="A103" s="126"/>
      <c r="B103" s="126"/>
      <c r="C103" s="27" t="s">
        <v>53</v>
      </c>
      <c r="D103" s="108">
        <f t="shared" si="5"/>
        <v>6680.700000000001</v>
      </c>
      <c r="E103" s="108">
        <f t="shared" si="5"/>
        <v>3675.19</v>
      </c>
    </row>
    <row r="104" spans="1:5" ht="15">
      <c r="A104" s="126"/>
      <c r="B104" s="126"/>
      <c r="C104" s="27" t="s">
        <v>61</v>
      </c>
      <c r="D104" s="108">
        <f t="shared" si="5"/>
        <v>0</v>
      </c>
      <c r="E104" s="108">
        <f t="shared" si="5"/>
        <v>0</v>
      </c>
    </row>
    <row r="105" spans="1:5" ht="27" customHeight="1">
      <c r="A105" s="127"/>
      <c r="B105" s="127"/>
      <c r="C105" s="27" t="s">
        <v>60</v>
      </c>
      <c r="D105" s="108">
        <f t="shared" si="5"/>
        <v>0</v>
      </c>
      <c r="E105" s="108">
        <f t="shared" si="5"/>
        <v>0</v>
      </c>
    </row>
    <row r="106" spans="1:5" ht="15">
      <c r="A106" s="131" t="s">
        <v>50</v>
      </c>
      <c r="B106" s="131" t="s">
        <v>70</v>
      </c>
      <c r="C106" s="28" t="s">
        <v>39</v>
      </c>
      <c r="D106" s="106">
        <f>D107+D109+D108</f>
        <v>3038.4</v>
      </c>
      <c r="E106" s="105">
        <f>E107+E108+E109</f>
        <v>38.41</v>
      </c>
    </row>
    <row r="107" spans="1:5" ht="15">
      <c r="A107" s="128"/>
      <c r="B107" s="128"/>
      <c r="C107" s="28" t="s">
        <v>2</v>
      </c>
      <c r="D107" s="106">
        <v>3038.4</v>
      </c>
      <c r="E107" s="105">
        <v>38.41</v>
      </c>
    </row>
    <row r="108" spans="1:5" ht="15">
      <c r="A108" s="128"/>
      <c r="B108" s="128"/>
      <c r="C108" s="28" t="s">
        <v>54</v>
      </c>
      <c r="D108" s="106">
        <v>0</v>
      </c>
      <c r="E108" s="105">
        <v>0</v>
      </c>
    </row>
    <row r="109" spans="1:5" ht="15">
      <c r="A109" s="128"/>
      <c r="B109" s="128"/>
      <c r="C109" s="28" t="s">
        <v>3</v>
      </c>
      <c r="D109" s="106">
        <v>0</v>
      </c>
      <c r="E109" s="105">
        <v>0</v>
      </c>
    </row>
    <row r="110" spans="1:5" ht="15">
      <c r="A110" s="128"/>
      <c r="B110" s="128"/>
      <c r="C110" s="28" t="s">
        <v>51</v>
      </c>
      <c r="D110" s="100"/>
      <c r="E110" s="101"/>
    </row>
    <row r="111" spans="1:5" ht="15">
      <c r="A111" s="128"/>
      <c r="B111" s="128"/>
      <c r="C111" s="28" t="s">
        <v>52</v>
      </c>
      <c r="D111" s="106">
        <v>0</v>
      </c>
      <c r="E111" s="105">
        <v>0</v>
      </c>
    </row>
    <row r="112" spans="1:5" ht="15">
      <c r="A112" s="128"/>
      <c r="B112" s="128"/>
      <c r="C112" s="28" t="s">
        <v>53</v>
      </c>
      <c r="D112" s="106">
        <v>3038.4</v>
      </c>
      <c r="E112" s="105">
        <v>38.41</v>
      </c>
    </row>
    <row r="113" spans="1:5" ht="15">
      <c r="A113" s="128"/>
      <c r="B113" s="128"/>
      <c r="C113" s="28" t="s">
        <v>61</v>
      </c>
      <c r="D113" s="106">
        <v>0</v>
      </c>
      <c r="E113" s="105">
        <v>0</v>
      </c>
    </row>
    <row r="114" spans="1:5" ht="26.25" customHeight="1">
      <c r="A114" s="129"/>
      <c r="B114" s="129"/>
      <c r="C114" s="28" t="s">
        <v>60</v>
      </c>
      <c r="D114" s="107">
        <v>0</v>
      </c>
      <c r="E114" s="105">
        <v>0</v>
      </c>
    </row>
    <row r="115" spans="1:5" ht="14.25" customHeight="1">
      <c r="A115" s="131" t="s">
        <v>67</v>
      </c>
      <c r="B115" s="131" t="s">
        <v>72</v>
      </c>
      <c r="C115" s="28" t="s">
        <v>39</v>
      </c>
      <c r="D115" s="106">
        <f>D116+D118+D117</f>
        <v>3642.3</v>
      </c>
      <c r="E115" s="105">
        <f>E116+E117+E118</f>
        <v>3636.78</v>
      </c>
    </row>
    <row r="116" spans="1:5" ht="12.75" customHeight="1">
      <c r="A116" s="128"/>
      <c r="B116" s="128"/>
      <c r="C116" s="28" t="s">
        <v>2</v>
      </c>
      <c r="D116" s="106">
        <v>3642.3</v>
      </c>
      <c r="E116" s="105">
        <v>3636.78</v>
      </c>
    </row>
    <row r="117" spans="1:5" ht="12.75" customHeight="1">
      <c r="A117" s="128"/>
      <c r="B117" s="128"/>
      <c r="C117" s="28" t="s">
        <v>54</v>
      </c>
      <c r="D117" s="106">
        <v>0</v>
      </c>
      <c r="E117" s="105">
        <v>0</v>
      </c>
    </row>
    <row r="118" spans="1:5" ht="15" customHeight="1">
      <c r="A118" s="128"/>
      <c r="B118" s="128"/>
      <c r="C118" s="28" t="s">
        <v>3</v>
      </c>
      <c r="D118" s="106">
        <v>0</v>
      </c>
      <c r="E118" s="105">
        <v>0</v>
      </c>
    </row>
    <row r="119" spans="1:5" ht="13.5" customHeight="1">
      <c r="A119" s="128"/>
      <c r="B119" s="128"/>
      <c r="C119" s="28" t="s">
        <v>51</v>
      </c>
      <c r="D119" s="100"/>
      <c r="E119" s="101"/>
    </row>
    <row r="120" spans="1:5" ht="14.25" customHeight="1">
      <c r="A120" s="128"/>
      <c r="B120" s="128"/>
      <c r="C120" s="28" t="s">
        <v>52</v>
      </c>
      <c r="D120" s="106">
        <v>0</v>
      </c>
      <c r="E120" s="105">
        <v>0</v>
      </c>
    </row>
    <row r="121" spans="1:5" ht="14.25" customHeight="1">
      <c r="A121" s="128"/>
      <c r="B121" s="128"/>
      <c r="C121" s="28" t="s">
        <v>53</v>
      </c>
      <c r="D121" s="106">
        <v>3642.3</v>
      </c>
      <c r="E121" s="105">
        <v>3636.78</v>
      </c>
    </row>
    <row r="122" spans="1:5" ht="14.25" customHeight="1">
      <c r="A122" s="128"/>
      <c r="B122" s="128"/>
      <c r="C122" s="28" t="s">
        <v>61</v>
      </c>
      <c r="D122" s="106">
        <v>0</v>
      </c>
      <c r="E122" s="105">
        <v>0</v>
      </c>
    </row>
    <row r="123" spans="1:5" ht="26.25" customHeight="1">
      <c r="A123" s="129"/>
      <c r="B123" s="129"/>
      <c r="C123" s="28" t="s">
        <v>60</v>
      </c>
      <c r="D123" s="107">
        <v>0</v>
      </c>
      <c r="E123" s="105">
        <v>0</v>
      </c>
    </row>
    <row r="124" spans="1:5" ht="15" customHeight="1">
      <c r="A124" s="130" t="s">
        <v>68</v>
      </c>
      <c r="B124" s="130" t="s">
        <v>103</v>
      </c>
      <c r="C124" s="27" t="s">
        <v>39</v>
      </c>
      <c r="D124" s="108">
        <f>D125+D126+D127+D131</f>
        <v>41992.409999999996</v>
      </c>
      <c r="E124" s="108">
        <f>E125+E126+E127+E131</f>
        <v>41465.439999999995</v>
      </c>
    </row>
    <row r="125" spans="1:5" ht="15" customHeight="1">
      <c r="A125" s="126"/>
      <c r="B125" s="126"/>
      <c r="C125" s="27" t="s">
        <v>2</v>
      </c>
      <c r="D125" s="108">
        <f>D134+D143</f>
        <v>41992.409999999996</v>
      </c>
      <c r="E125" s="108">
        <f>E134+E143</f>
        <v>41465.439999999995</v>
      </c>
    </row>
    <row r="126" spans="1:5" ht="13.5" customHeight="1">
      <c r="A126" s="126"/>
      <c r="B126" s="126"/>
      <c r="C126" s="27" t="s">
        <v>54</v>
      </c>
      <c r="D126" s="108">
        <f aca="true" t="shared" si="6" ref="D126:E132">D135+D144</f>
        <v>0</v>
      </c>
      <c r="E126" s="108">
        <f t="shared" si="6"/>
        <v>0</v>
      </c>
    </row>
    <row r="127" spans="1:5" ht="15.75" customHeight="1">
      <c r="A127" s="126"/>
      <c r="B127" s="126"/>
      <c r="C127" s="27" t="s">
        <v>3</v>
      </c>
      <c r="D127" s="108">
        <f t="shared" si="6"/>
        <v>0</v>
      </c>
      <c r="E127" s="108">
        <f t="shared" si="6"/>
        <v>0</v>
      </c>
    </row>
    <row r="128" spans="1:5" ht="15" customHeight="1">
      <c r="A128" s="126"/>
      <c r="B128" s="126"/>
      <c r="C128" s="27" t="s">
        <v>51</v>
      </c>
      <c r="D128" s="108"/>
      <c r="E128" s="108"/>
    </row>
    <row r="129" spans="1:5" ht="15" customHeight="1">
      <c r="A129" s="126"/>
      <c r="B129" s="126"/>
      <c r="C129" s="27" t="s">
        <v>52</v>
      </c>
      <c r="D129" s="108">
        <f t="shared" si="6"/>
        <v>41992.409999999996</v>
      </c>
      <c r="E129" s="108">
        <f t="shared" si="6"/>
        <v>41465.439999999995</v>
      </c>
    </row>
    <row r="130" spans="1:5" ht="14.25" customHeight="1">
      <c r="A130" s="126"/>
      <c r="B130" s="126"/>
      <c r="C130" s="27" t="s">
        <v>53</v>
      </c>
      <c r="D130" s="108">
        <f t="shared" si="6"/>
        <v>0</v>
      </c>
      <c r="E130" s="108">
        <f t="shared" si="6"/>
        <v>0</v>
      </c>
    </row>
    <row r="131" spans="1:5" ht="15.75" customHeight="1">
      <c r="A131" s="126"/>
      <c r="B131" s="126"/>
      <c r="C131" s="27" t="s">
        <v>61</v>
      </c>
      <c r="D131" s="108">
        <f t="shared" si="6"/>
        <v>0</v>
      </c>
      <c r="E131" s="108">
        <f t="shared" si="6"/>
        <v>0</v>
      </c>
    </row>
    <row r="132" spans="1:5" ht="25.5" customHeight="1">
      <c r="A132" s="127"/>
      <c r="B132" s="127"/>
      <c r="C132" s="27" t="s">
        <v>60</v>
      </c>
      <c r="D132" s="108">
        <f t="shared" si="6"/>
        <v>0</v>
      </c>
      <c r="E132" s="108">
        <f t="shared" si="6"/>
        <v>0</v>
      </c>
    </row>
    <row r="133" spans="1:5" ht="15.75" customHeight="1">
      <c r="A133" s="131" t="s">
        <v>69</v>
      </c>
      <c r="B133" s="131" t="s">
        <v>121</v>
      </c>
      <c r="C133" s="28" t="s">
        <v>39</v>
      </c>
      <c r="D133" s="106">
        <f>D134+D136+D135</f>
        <v>41776.24</v>
      </c>
      <c r="E133" s="105">
        <f>E134+E135+E136</f>
        <v>41288.6</v>
      </c>
    </row>
    <row r="134" spans="1:5" ht="15.75" customHeight="1">
      <c r="A134" s="128"/>
      <c r="B134" s="128"/>
      <c r="C134" s="28" t="s">
        <v>2</v>
      </c>
      <c r="D134" s="106">
        <v>41776.24</v>
      </c>
      <c r="E134" s="105">
        <v>41288.6</v>
      </c>
    </row>
    <row r="135" spans="1:5" ht="15.75" customHeight="1">
      <c r="A135" s="128"/>
      <c r="B135" s="128"/>
      <c r="C135" s="28" t="s">
        <v>54</v>
      </c>
      <c r="D135" s="106">
        <v>0</v>
      </c>
      <c r="E135" s="105">
        <v>0</v>
      </c>
    </row>
    <row r="136" spans="1:5" ht="15.75" customHeight="1">
      <c r="A136" s="128"/>
      <c r="B136" s="128"/>
      <c r="C136" s="28" t="s">
        <v>3</v>
      </c>
      <c r="D136" s="106">
        <v>0</v>
      </c>
      <c r="E136" s="105">
        <v>0</v>
      </c>
    </row>
    <row r="137" spans="1:5" ht="15.75" customHeight="1">
      <c r="A137" s="128"/>
      <c r="B137" s="128"/>
      <c r="C137" s="28" t="s">
        <v>51</v>
      </c>
      <c r="D137" s="100"/>
      <c r="E137" s="101"/>
    </row>
    <row r="138" spans="1:5" ht="15.75" customHeight="1">
      <c r="A138" s="128"/>
      <c r="B138" s="128"/>
      <c r="C138" s="28" t="s">
        <v>52</v>
      </c>
      <c r="D138" s="106">
        <v>41776.24</v>
      </c>
      <c r="E138" s="105">
        <v>41288.6</v>
      </c>
    </row>
    <row r="139" spans="1:5" ht="15.75" customHeight="1">
      <c r="A139" s="128"/>
      <c r="B139" s="128"/>
      <c r="C139" s="28" t="s">
        <v>53</v>
      </c>
      <c r="D139" s="106">
        <v>0</v>
      </c>
      <c r="E139" s="105">
        <v>0</v>
      </c>
    </row>
    <row r="140" spans="1:5" ht="15.75" customHeight="1">
      <c r="A140" s="128"/>
      <c r="B140" s="128"/>
      <c r="C140" s="28" t="s">
        <v>61</v>
      </c>
      <c r="D140" s="106">
        <v>0</v>
      </c>
      <c r="E140" s="105">
        <v>0</v>
      </c>
    </row>
    <row r="141" spans="1:5" ht="27.75" customHeight="1">
      <c r="A141" s="129"/>
      <c r="B141" s="129"/>
      <c r="C141" s="28" t="s">
        <v>60</v>
      </c>
      <c r="D141" s="107">
        <v>0</v>
      </c>
      <c r="E141" s="105">
        <v>0</v>
      </c>
    </row>
    <row r="142" spans="1:5" ht="15.75" customHeight="1">
      <c r="A142" s="131" t="s">
        <v>71</v>
      </c>
      <c r="B142" s="131" t="s">
        <v>105</v>
      </c>
      <c r="C142" s="28" t="s">
        <v>39</v>
      </c>
      <c r="D142" s="106">
        <f>D143+D145+D144</f>
        <v>216.17</v>
      </c>
      <c r="E142" s="105">
        <f>E143+E144+E145</f>
        <v>176.84</v>
      </c>
    </row>
    <row r="143" spans="1:5" ht="15.75" customHeight="1">
      <c r="A143" s="128"/>
      <c r="B143" s="128"/>
      <c r="C143" s="28" t="s">
        <v>2</v>
      </c>
      <c r="D143" s="106">
        <v>216.17</v>
      </c>
      <c r="E143" s="105">
        <v>176.84</v>
      </c>
    </row>
    <row r="144" spans="1:5" ht="15.75" customHeight="1">
      <c r="A144" s="128"/>
      <c r="B144" s="128"/>
      <c r="C144" s="28" t="s">
        <v>54</v>
      </c>
      <c r="D144" s="106">
        <v>0</v>
      </c>
      <c r="E144" s="105">
        <v>0</v>
      </c>
    </row>
    <row r="145" spans="1:5" ht="15.75" customHeight="1">
      <c r="A145" s="128"/>
      <c r="B145" s="128"/>
      <c r="C145" s="28" t="s">
        <v>3</v>
      </c>
      <c r="D145" s="106">
        <v>0</v>
      </c>
      <c r="E145" s="105">
        <v>0</v>
      </c>
    </row>
    <row r="146" spans="1:5" ht="15.75" customHeight="1">
      <c r="A146" s="128"/>
      <c r="B146" s="128"/>
      <c r="C146" s="28" t="s">
        <v>51</v>
      </c>
      <c r="D146" s="100"/>
      <c r="E146" s="101"/>
    </row>
    <row r="147" spans="1:5" ht="15.75" customHeight="1">
      <c r="A147" s="128"/>
      <c r="B147" s="128"/>
      <c r="C147" s="28" t="s">
        <v>52</v>
      </c>
      <c r="D147" s="106">
        <v>216.17</v>
      </c>
      <c r="E147" s="105">
        <v>176.84</v>
      </c>
    </row>
    <row r="148" spans="1:5" ht="15.75" customHeight="1">
      <c r="A148" s="128"/>
      <c r="B148" s="128"/>
      <c r="C148" s="28" t="s">
        <v>53</v>
      </c>
      <c r="D148" s="106">
        <v>0</v>
      </c>
      <c r="E148" s="105">
        <v>0</v>
      </c>
    </row>
    <row r="149" spans="1:5" ht="15.75" customHeight="1">
      <c r="A149" s="128"/>
      <c r="B149" s="128"/>
      <c r="C149" s="28" t="s">
        <v>61</v>
      </c>
      <c r="D149" s="106">
        <v>0</v>
      </c>
      <c r="E149" s="105">
        <v>0</v>
      </c>
    </row>
    <row r="150" spans="1:5" ht="27.75" customHeight="1">
      <c r="A150" s="129"/>
      <c r="B150" s="129"/>
      <c r="C150" s="28" t="s">
        <v>60</v>
      </c>
      <c r="D150" s="107">
        <v>0</v>
      </c>
      <c r="E150" s="105">
        <v>0</v>
      </c>
    </row>
    <row r="151" spans="1:5" ht="15.75" customHeight="1">
      <c r="A151" s="130" t="s">
        <v>106</v>
      </c>
      <c r="B151" s="130" t="s">
        <v>122</v>
      </c>
      <c r="C151" s="27" t="s">
        <v>39</v>
      </c>
      <c r="D151" s="108">
        <f>D152+D153+D154+D158</f>
        <v>9426.54</v>
      </c>
      <c r="E151" s="108">
        <f>E152+E153+E154+E158</f>
        <v>7370.55</v>
      </c>
    </row>
    <row r="152" spans="1:5" ht="15.75" customHeight="1">
      <c r="A152" s="126"/>
      <c r="B152" s="126"/>
      <c r="C152" s="27" t="s">
        <v>2</v>
      </c>
      <c r="D152" s="108">
        <f>D161+D170</f>
        <v>1627.48</v>
      </c>
      <c r="E152" s="108">
        <f>E161+E170</f>
        <v>1351.79</v>
      </c>
    </row>
    <row r="153" spans="1:5" ht="15.75" customHeight="1">
      <c r="A153" s="126"/>
      <c r="B153" s="126"/>
      <c r="C153" s="27" t="s">
        <v>54</v>
      </c>
      <c r="D153" s="108">
        <f aca="true" t="shared" si="7" ref="D153:E159">D162+D171</f>
        <v>0</v>
      </c>
      <c r="E153" s="108">
        <f t="shared" si="7"/>
        <v>0</v>
      </c>
    </row>
    <row r="154" spans="1:5" ht="15.75" customHeight="1">
      <c r="A154" s="126"/>
      <c r="B154" s="126"/>
      <c r="C154" s="27" t="s">
        <v>3</v>
      </c>
      <c r="D154" s="108">
        <f t="shared" si="7"/>
        <v>7799.06</v>
      </c>
      <c r="E154" s="108">
        <f t="shared" si="7"/>
        <v>6018.76</v>
      </c>
    </row>
    <row r="155" spans="1:5" ht="15.75" customHeight="1">
      <c r="A155" s="126"/>
      <c r="B155" s="126"/>
      <c r="C155" s="27" t="s">
        <v>51</v>
      </c>
      <c r="D155" s="108"/>
      <c r="E155" s="108"/>
    </row>
    <row r="156" spans="1:5" ht="15.75" customHeight="1">
      <c r="A156" s="126"/>
      <c r="B156" s="126"/>
      <c r="C156" s="27" t="s">
        <v>52</v>
      </c>
      <c r="D156" s="108">
        <f t="shared" si="7"/>
        <v>0</v>
      </c>
      <c r="E156" s="108">
        <f t="shared" si="7"/>
        <v>0</v>
      </c>
    </row>
    <row r="157" spans="1:5" ht="15.75" customHeight="1">
      <c r="A157" s="126"/>
      <c r="B157" s="126"/>
      <c r="C157" s="27" t="s">
        <v>53</v>
      </c>
      <c r="D157" s="108">
        <f t="shared" si="7"/>
        <v>9426.54</v>
      </c>
      <c r="E157" s="108">
        <f t="shared" si="7"/>
        <v>7370.55</v>
      </c>
    </row>
    <row r="158" spans="1:5" ht="15.75" customHeight="1">
      <c r="A158" s="126"/>
      <c r="B158" s="126"/>
      <c r="C158" s="27" t="s">
        <v>61</v>
      </c>
      <c r="D158" s="108">
        <f t="shared" si="7"/>
        <v>0</v>
      </c>
      <c r="E158" s="108">
        <f t="shared" si="7"/>
        <v>0</v>
      </c>
    </row>
    <row r="159" spans="1:5" ht="27" customHeight="1">
      <c r="A159" s="127"/>
      <c r="B159" s="127"/>
      <c r="C159" s="27" t="s">
        <v>60</v>
      </c>
      <c r="D159" s="108">
        <f t="shared" si="7"/>
        <v>0</v>
      </c>
      <c r="E159" s="108">
        <f t="shared" si="7"/>
        <v>0</v>
      </c>
    </row>
    <row r="160" spans="1:5" ht="15.75" customHeight="1">
      <c r="A160" s="131" t="s">
        <v>108</v>
      </c>
      <c r="B160" s="131" t="s">
        <v>110</v>
      </c>
      <c r="C160" s="28" t="s">
        <v>39</v>
      </c>
      <c r="D160" s="106">
        <f>D161+D163+D162</f>
        <v>1212</v>
      </c>
      <c r="E160" s="105">
        <f>E161+E162+E163</f>
        <v>1030.01</v>
      </c>
    </row>
    <row r="161" spans="1:5" ht="15.75" customHeight="1">
      <c r="A161" s="128"/>
      <c r="B161" s="128"/>
      <c r="C161" s="28" t="s">
        <v>2</v>
      </c>
      <c r="D161" s="106">
        <v>1212</v>
      </c>
      <c r="E161" s="105">
        <v>1030.01</v>
      </c>
    </row>
    <row r="162" spans="1:5" ht="15.75" customHeight="1">
      <c r="A162" s="128"/>
      <c r="B162" s="128"/>
      <c r="C162" s="28" t="s">
        <v>54</v>
      </c>
      <c r="D162" s="106">
        <v>0</v>
      </c>
      <c r="E162" s="105">
        <v>0</v>
      </c>
    </row>
    <row r="163" spans="1:5" ht="15.75" customHeight="1">
      <c r="A163" s="128"/>
      <c r="B163" s="128"/>
      <c r="C163" s="28" t="s">
        <v>3</v>
      </c>
      <c r="D163" s="106">
        <v>0</v>
      </c>
      <c r="E163" s="105">
        <v>0</v>
      </c>
    </row>
    <row r="164" spans="1:5" ht="15.75" customHeight="1">
      <c r="A164" s="128"/>
      <c r="B164" s="128"/>
      <c r="C164" s="28" t="s">
        <v>51</v>
      </c>
      <c r="D164" s="100"/>
      <c r="E164" s="101"/>
    </row>
    <row r="165" spans="1:5" ht="15.75" customHeight="1">
      <c r="A165" s="128"/>
      <c r="B165" s="128"/>
      <c r="C165" s="28" t="s">
        <v>52</v>
      </c>
      <c r="D165" s="106">
        <v>0</v>
      </c>
      <c r="E165" s="105">
        <v>0</v>
      </c>
    </row>
    <row r="166" spans="1:5" ht="15.75" customHeight="1">
      <c r="A166" s="128"/>
      <c r="B166" s="128"/>
      <c r="C166" s="28" t="s">
        <v>53</v>
      </c>
      <c r="D166" s="106">
        <v>1212</v>
      </c>
      <c r="E166" s="105">
        <v>1030.01</v>
      </c>
    </row>
    <row r="167" spans="1:5" ht="15.75" customHeight="1">
      <c r="A167" s="128"/>
      <c r="B167" s="128"/>
      <c r="C167" s="28" t="s">
        <v>61</v>
      </c>
      <c r="D167" s="106">
        <v>0</v>
      </c>
      <c r="E167" s="105">
        <v>0</v>
      </c>
    </row>
    <row r="168" spans="1:5" ht="26.25" customHeight="1">
      <c r="A168" s="129"/>
      <c r="B168" s="129"/>
      <c r="C168" s="28" t="s">
        <v>60</v>
      </c>
      <c r="D168" s="107">
        <v>0</v>
      </c>
      <c r="E168" s="105">
        <v>0</v>
      </c>
    </row>
    <row r="169" spans="1:5" ht="15.75" customHeight="1">
      <c r="A169" s="131" t="s">
        <v>109</v>
      </c>
      <c r="B169" s="131" t="s">
        <v>111</v>
      </c>
      <c r="C169" s="28" t="s">
        <v>39</v>
      </c>
      <c r="D169" s="106">
        <f>D170+D172+D171</f>
        <v>8214.54</v>
      </c>
      <c r="E169" s="105">
        <f>E170+E171+E172</f>
        <v>6340.54</v>
      </c>
    </row>
    <row r="170" spans="1:5" ht="15.75" customHeight="1">
      <c r="A170" s="128"/>
      <c r="B170" s="128"/>
      <c r="C170" s="28" t="s">
        <v>2</v>
      </c>
      <c r="D170" s="106">
        <v>415.48</v>
      </c>
      <c r="E170" s="105">
        <v>321.78</v>
      </c>
    </row>
    <row r="171" spans="1:5" ht="15.75" customHeight="1">
      <c r="A171" s="128"/>
      <c r="B171" s="128"/>
      <c r="C171" s="28" t="s">
        <v>54</v>
      </c>
      <c r="D171" s="106">
        <v>0</v>
      </c>
      <c r="E171" s="105">
        <v>0</v>
      </c>
    </row>
    <row r="172" spans="1:5" ht="15.75" customHeight="1">
      <c r="A172" s="128"/>
      <c r="B172" s="128"/>
      <c r="C172" s="28" t="s">
        <v>3</v>
      </c>
      <c r="D172" s="106">
        <v>7799.06</v>
      </c>
      <c r="E172" s="105">
        <v>6018.76</v>
      </c>
    </row>
    <row r="173" spans="1:5" ht="15.75" customHeight="1">
      <c r="A173" s="128"/>
      <c r="B173" s="128"/>
      <c r="C173" s="28" t="s">
        <v>51</v>
      </c>
      <c r="D173" s="100"/>
      <c r="E173" s="101"/>
    </row>
    <row r="174" spans="1:5" ht="15.75" customHeight="1">
      <c r="A174" s="128"/>
      <c r="B174" s="128"/>
      <c r="C174" s="28" t="s">
        <v>52</v>
      </c>
      <c r="D174" s="106">
        <v>0</v>
      </c>
      <c r="E174" s="105">
        <v>0</v>
      </c>
    </row>
    <row r="175" spans="1:5" ht="15.75" customHeight="1">
      <c r="A175" s="128"/>
      <c r="B175" s="128"/>
      <c r="C175" s="28" t="s">
        <v>53</v>
      </c>
      <c r="D175" s="190">
        <v>8214.54</v>
      </c>
      <c r="E175" s="105">
        <v>6340.54</v>
      </c>
    </row>
    <row r="176" spans="1:5" ht="15.75" customHeight="1">
      <c r="A176" s="128"/>
      <c r="B176" s="128"/>
      <c r="C176" s="28" t="s">
        <v>61</v>
      </c>
      <c r="D176" s="190">
        <v>0</v>
      </c>
      <c r="E176" s="105">
        <v>0</v>
      </c>
    </row>
    <row r="177" spans="1:5" ht="27.75" customHeight="1">
      <c r="A177" s="129"/>
      <c r="B177" s="129"/>
      <c r="C177" s="28" t="s">
        <v>60</v>
      </c>
      <c r="D177" s="110">
        <v>0</v>
      </c>
      <c r="E177" s="110">
        <v>0</v>
      </c>
    </row>
    <row r="178" spans="1:5" ht="15">
      <c r="A178" s="109"/>
      <c r="B178" s="109"/>
      <c r="C178" s="109"/>
      <c r="D178" s="109"/>
      <c r="E178" s="109"/>
    </row>
    <row r="179" spans="1:5" ht="15">
      <c r="A179" s="109"/>
      <c r="B179" s="109"/>
      <c r="C179" s="109"/>
      <c r="D179" s="109"/>
      <c r="E179" s="109"/>
    </row>
    <row r="180" spans="1:5" ht="15">
      <c r="A180" s="109"/>
      <c r="B180" s="109"/>
      <c r="C180" s="109"/>
      <c r="D180" s="109"/>
      <c r="E180" s="109"/>
    </row>
    <row r="181" spans="1:5" ht="15">
      <c r="A181" s="109"/>
      <c r="B181" s="109"/>
      <c r="C181" s="109"/>
      <c r="D181" s="109"/>
      <c r="E181" s="109"/>
    </row>
    <row r="182" spans="1:5" ht="15">
      <c r="A182" s="109"/>
      <c r="B182" s="109"/>
      <c r="C182" s="109"/>
      <c r="D182" s="109"/>
      <c r="E182" s="109"/>
    </row>
    <row r="183" spans="1:5" ht="15">
      <c r="A183" s="109"/>
      <c r="B183" s="109"/>
      <c r="C183" s="109"/>
      <c r="D183" s="109"/>
      <c r="E183" s="109"/>
    </row>
    <row r="184" spans="1:5" ht="15">
      <c r="A184" s="109"/>
      <c r="B184" s="109"/>
      <c r="C184" s="109"/>
      <c r="D184" s="109"/>
      <c r="E184" s="109"/>
    </row>
    <row r="185" spans="1:5" ht="15">
      <c r="A185" s="109"/>
      <c r="B185" s="109"/>
      <c r="C185" s="109"/>
      <c r="D185" s="109"/>
      <c r="E185" s="109"/>
    </row>
    <row r="186" spans="1:5" ht="15">
      <c r="A186" s="109"/>
      <c r="B186" s="109"/>
      <c r="C186" s="109"/>
      <c r="D186" s="109"/>
      <c r="E186" s="109"/>
    </row>
    <row r="187" spans="1:5" ht="15">
      <c r="A187" s="109"/>
      <c r="B187" s="109"/>
      <c r="C187" s="109"/>
      <c r="D187" s="109"/>
      <c r="E187" s="109"/>
    </row>
    <row r="188" spans="1:5" ht="15">
      <c r="A188" s="109"/>
      <c r="B188" s="109"/>
      <c r="C188" s="109"/>
      <c r="D188" s="109"/>
      <c r="E188" s="109"/>
    </row>
    <row r="189" spans="1:5" ht="15">
      <c r="A189" s="109"/>
      <c r="B189" s="109"/>
      <c r="C189" s="109"/>
      <c r="D189" s="109"/>
      <c r="E189" s="109"/>
    </row>
    <row r="190" spans="1:5" ht="15">
      <c r="A190" s="109"/>
      <c r="B190" s="109"/>
      <c r="C190" s="109"/>
      <c r="D190" s="109"/>
      <c r="E190" s="109"/>
    </row>
    <row r="191" spans="1:5" ht="15">
      <c r="A191" s="109"/>
      <c r="B191" s="109"/>
      <c r="C191" s="109"/>
      <c r="D191" s="109"/>
      <c r="E191" s="109"/>
    </row>
    <row r="192" spans="1:5" ht="15">
      <c r="A192" s="109"/>
      <c r="B192" s="109"/>
      <c r="C192" s="109"/>
      <c r="D192" s="109"/>
      <c r="E192" s="109"/>
    </row>
    <row r="193" spans="1:5" ht="15">
      <c r="A193" s="109"/>
      <c r="B193" s="109"/>
      <c r="C193" s="109"/>
      <c r="D193" s="109"/>
      <c r="E193" s="109"/>
    </row>
    <row r="194" spans="1:5" ht="15">
      <c r="A194" s="109"/>
      <c r="B194" s="109"/>
      <c r="C194" s="109"/>
      <c r="D194" s="109"/>
      <c r="E194" s="109"/>
    </row>
    <row r="195" spans="1:5" ht="15">
      <c r="A195" s="109"/>
      <c r="B195" s="109"/>
      <c r="C195" s="109"/>
      <c r="D195" s="109"/>
      <c r="E195" s="109"/>
    </row>
    <row r="196" spans="1:5" ht="15">
      <c r="A196" s="109"/>
      <c r="B196" s="109"/>
      <c r="C196" s="109"/>
      <c r="D196" s="109"/>
      <c r="E196" s="109"/>
    </row>
    <row r="197" spans="1:5" ht="15">
      <c r="A197" s="109"/>
      <c r="B197" s="109"/>
      <c r="C197" s="109"/>
      <c r="D197" s="109"/>
      <c r="E197" s="109"/>
    </row>
    <row r="198" spans="1:5" ht="15">
      <c r="A198" s="109"/>
      <c r="B198" s="109"/>
      <c r="C198" s="109"/>
      <c r="D198" s="109"/>
      <c r="E198" s="109"/>
    </row>
    <row r="199" spans="1:5" ht="15">
      <c r="A199" s="109"/>
      <c r="B199" s="109"/>
      <c r="C199" s="109"/>
      <c r="D199" s="109"/>
      <c r="E199" s="109"/>
    </row>
    <row r="200" spans="1:5" ht="15">
      <c r="A200" s="109"/>
      <c r="B200" s="109"/>
      <c r="C200" s="109"/>
      <c r="D200" s="109"/>
      <c r="E200" s="109"/>
    </row>
    <row r="201" spans="1:5" ht="15">
      <c r="A201" s="109"/>
      <c r="B201" s="109"/>
      <c r="C201" s="109"/>
      <c r="D201" s="109"/>
      <c r="E201" s="109"/>
    </row>
    <row r="202" spans="1:5" ht="15">
      <c r="A202" s="109"/>
      <c r="B202" s="109"/>
      <c r="C202" s="109"/>
      <c r="D202" s="109"/>
      <c r="E202" s="109"/>
    </row>
    <row r="203" spans="1:5" ht="15">
      <c r="A203" s="109"/>
      <c r="B203" s="109"/>
      <c r="C203" s="109"/>
      <c r="D203" s="109"/>
      <c r="E203" s="109"/>
    </row>
    <row r="204" spans="1:5" ht="15">
      <c r="A204" s="109"/>
      <c r="B204" s="109"/>
      <c r="C204" s="109"/>
      <c r="D204" s="109"/>
      <c r="E204" s="109"/>
    </row>
    <row r="205" spans="1:5" ht="15">
      <c r="A205" s="109"/>
      <c r="B205" s="109"/>
      <c r="C205" s="109"/>
      <c r="D205" s="109"/>
      <c r="E205" s="109"/>
    </row>
    <row r="206" spans="1:5" ht="15">
      <c r="A206" s="109"/>
      <c r="B206" s="109"/>
      <c r="C206" s="109"/>
      <c r="D206" s="109"/>
      <c r="E206" s="109"/>
    </row>
    <row r="207" spans="1:5" ht="15">
      <c r="A207" s="109"/>
      <c r="B207" s="109"/>
      <c r="C207" s="109"/>
      <c r="D207" s="109"/>
      <c r="E207" s="109"/>
    </row>
    <row r="208" spans="1:5" ht="15">
      <c r="A208" s="109"/>
      <c r="B208" s="109"/>
      <c r="C208" s="109"/>
      <c r="D208" s="109"/>
      <c r="E208" s="109"/>
    </row>
    <row r="209" spans="1:5" ht="15">
      <c r="A209" s="109"/>
      <c r="B209" s="109"/>
      <c r="C209" s="109"/>
      <c r="D209" s="109"/>
      <c r="E209" s="109"/>
    </row>
    <row r="210" spans="1:5" ht="15">
      <c r="A210" s="109"/>
      <c r="B210" s="109"/>
      <c r="C210" s="109"/>
      <c r="D210" s="109"/>
      <c r="E210" s="109"/>
    </row>
    <row r="211" spans="1:5" ht="15">
      <c r="A211" s="109"/>
      <c r="B211" s="109"/>
      <c r="C211" s="109"/>
      <c r="D211" s="109"/>
      <c r="E211" s="109"/>
    </row>
    <row r="212" spans="1:5" ht="15">
      <c r="A212" s="109"/>
      <c r="B212" s="109"/>
      <c r="C212" s="109"/>
      <c r="D212" s="109"/>
      <c r="E212" s="109"/>
    </row>
    <row r="213" spans="1:5" ht="15">
      <c r="A213" s="109"/>
      <c r="B213" s="109"/>
      <c r="C213" s="109"/>
      <c r="D213" s="109"/>
      <c r="E213" s="109"/>
    </row>
    <row r="214" spans="1:5" ht="15">
      <c r="A214" s="109"/>
      <c r="B214" s="109"/>
      <c r="C214" s="109"/>
      <c r="D214" s="109"/>
      <c r="E214" s="109"/>
    </row>
  </sheetData>
  <mergeCells count="39">
    <mergeCell ref="B10:C10"/>
    <mergeCell ref="B12:C12"/>
    <mergeCell ref="B52:B60"/>
    <mergeCell ref="A52:A60"/>
    <mergeCell ref="A97:A105"/>
    <mergeCell ref="B97:B105"/>
    <mergeCell ref="A106:A114"/>
    <mergeCell ref="B106:B114"/>
    <mergeCell ref="A61:A69"/>
    <mergeCell ref="B61:B69"/>
    <mergeCell ref="A70:A78"/>
    <mergeCell ref="B70:B78"/>
    <mergeCell ref="A79:A87"/>
    <mergeCell ref="B79:B87"/>
    <mergeCell ref="A88:A96"/>
    <mergeCell ref="B88:B96"/>
    <mergeCell ref="A115:A123"/>
    <mergeCell ref="B115:B123"/>
    <mergeCell ref="A124:A132"/>
    <mergeCell ref="B124:B132"/>
    <mergeCell ref="B34:B42"/>
    <mergeCell ref="A34:A42"/>
    <mergeCell ref="A43:A51"/>
    <mergeCell ref="B43:B51"/>
    <mergeCell ref="B16:B24"/>
    <mergeCell ref="A16:A24"/>
    <mergeCell ref="A133:A141"/>
    <mergeCell ref="B133:B141"/>
    <mergeCell ref="A142:A150"/>
    <mergeCell ref="B142:B150"/>
    <mergeCell ref="A151:A159"/>
    <mergeCell ref="B151:B159"/>
    <mergeCell ref="A160:A168"/>
    <mergeCell ref="B160:B168"/>
    <mergeCell ref="A169:A177"/>
    <mergeCell ref="B169:B177"/>
    <mergeCell ref="B25:B33"/>
    <mergeCell ref="A25:A33"/>
    <mergeCell ref="B11:E1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9"/>
  <sheetViews>
    <sheetView view="pageLayout" zoomScale="80" zoomScaleSheetLayoutView="86" zoomScalePageLayoutView="80" workbookViewId="0" topLeftCell="A1">
      <selection activeCell="B12" sqref="B12:G12"/>
    </sheetView>
  </sheetViews>
  <sheetFormatPr defaultColWidth="9.140625" defaultRowHeight="15"/>
  <cols>
    <col min="1" max="1" width="9.8515625" style="1" customWidth="1"/>
    <col min="2" max="2" width="65.421875" style="1" customWidth="1"/>
    <col min="3" max="3" width="17.8515625" style="1" customWidth="1"/>
    <col min="4" max="4" width="19.140625" style="1" customWidth="1"/>
    <col min="5" max="5" width="25.140625" style="1" customWidth="1"/>
    <col min="6" max="6" width="24.140625" style="1" customWidth="1"/>
    <col min="7" max="7" width="58.00390625" style="1" customWidth="1"/>
    <col min="8" max="16384" width="9.140625" style="1" customWidth="1"/>
  </cols>
  <sheetData>
    <row r="1" ht="15">
      <c r="C1" s="4"/>
    </row>
    <row r="2" ht="15">
      <c r="C2" s="4"/>
    </row>
    <row r="3" spans="3:7" ht="15">
      <c r="C3" s="4"/>
      <c r="G3" s="5" t="s">
        <v>26</v>
      </c>
    </row>
    <row r="4" spans="3:7" ht="15">
      <c r="C4" s="4"/>
      <c r="G4" s="5" t="s">
        <v>15</v>
      </c>
    </row>
    <row r="5" spans="3:7" ht="15">
      <c r="C5" s="4"/>
      <c r="G5" s="5" t="s">
        <v>16</v>
      </c>
    </row>
    <row r="6" spans="3:7" ht="15">
      <c r="C6" s="4"/>
      <c r="G6" s="5" t="s">
        <v>17</v>
      </c>
    </row>
    <row r="7" spans="3:7" ht="15">
      <c r="C7" s="4"/>
      <c r="G7" s="5" t="s">
        <v>42</v>
      </c>
    </row>
    <row r="8" spans="3:7" ht="15">
      <c r="C8" s="4"/>
      <c r="G8" s="5" t="s">
        <v>45</v>
      </c>
    </row>
    <row r="9" ht="15">
      <c r="C9" s="4"/>
    </row>
    <row r="10" spans="3:7" ht="15">
      <c r="C10" s="4"/>
      <c r="G10" s="5" t="s">
        <v>27</v>
      </c>
    </row>
    <row r="11" spans="2:7" ht="15">
      <c r="B11" s="144" t="s">
        <v>28</v>
      </c>
      <c r="C11" s="144"/>
      <c r="D11" s="144"/>
      <c r="E11" s="144"/>
      <c r="F11" s="144"/>
      <c r="G11" s="144"/>
    </row>
    <row r="12" spans="2:7" ht="31.5" customHeight="1">
      <c r="B12" s="192" t="s">
        <v>249</v>
      </c>
      <c r="C12" s="193"/>
      <c r="D12" s="193"/>
      <c r="E12" s="193"/>
      <c r="F12" s="193"/>
      <c r="G12" s="193"/>
    </row>
    <row r="13" spans="2:7" ht="15">
      <c r="B13" s="144"/>
      <c r="C13" s="144"/>
      <c r="D13" s="144"/>
      <c r="E13" s="144"/>
      <c r="F13" s="144"/>
      <c r="G13" s="144"/>
    </row>
    <row r="14" spans="2:7" ht="15">
      <c r="B14" s="6"/>
      <c r="C14" s="6"/>
      <c r="D14" s="6"/>
      <c r="E14" s="6"/>
      <c r="F14" s="6"/>
      <c r="G14" s="6"/>
    </row>
    <row r="15" ht="9" customHeight="1"/>
    <row r="16" spans="1:7" ht="30.75" customHeight="1">
      <c r="A16" s="157" t="s">
        <v>4</v>
      </c>
      <c r="B16" s="149" t="s">
        <v>29</v>
      </c>
      <c r="C16" s="149" t="s">
        <v>30</v>
      </c>
      <c r="D16" s="152" t="s">
        <v>46</v>
      </c>
      <c r="E16" s="153"/>
      <c r="F16" s="154"/>
      <c r="G16" s="149" t="s">
        <v>32</v>
      </c>
    </row>
    <row r="17" spans="1:7" ht="15.75" customHeight="1">
      <c r="A17" s="158"/>
      <c r="B17" s="150"/>
      <c r="C17" s="150"/>
      <c r="D17" s="149" t="s">
        <v>31</v>
      </c>
      <c r="E17" s="155" t="s">
        <v>9</v>
      </c>
      <c r="F17" s="156"/>
      <c r="G17" s="150"/>
    </row>
    <row r="18" spans="1:7" ht="32.25" customHeight="1">
      <c r="A18" s="159"/>
      <c r="B18" s="151"/>
      <c r="C18" s="151"/>
      <c r="D18" s="151"/>
      <c r="E18" s="84" t="s">
        <v>10</v>
      </c>
      <c r="F18" s="83" t="s">
        <v>11</v>
      </c>
      <c r="G18" s="151"/>
    </row>
    <row r="19" spans="1:7" ht="16.5" customHeight="1">
      <c r="A19" s="49">
        <v>1</v>
      </c>
      <c r="B19" s="49">
        <v>2</v>
      </c>
      <c r="C19" s="49">
        <v>3</v>
      </c>
      <c r="D19" s="49">
        <v>4</v>
      </c>
      <c r="E19" s="50">
        <v>5</v>
      </c>
      <c r="F19" s="51">
        <v>6</v>
      </c>
      <c r="G19" s="51">
        <v>7</v>
      </c>
    </row>
    <row r="20" spans="1:7" ht="16.5" customHeight="1">
      <c r="A20" s="145" t="s">
        <v>123</v>
      </c>
      <c r="B20" s="145"/>
      <c r="C20" s="145"/>
      <c r="D20" s="145"/>
      <c r="E20" s="145"/>
      <c r="F20" s="145"/>
      <c r="G20" s="145"/>
    </row>
    <row r="21" spans="1:7" ht="18" customHeight="1">
      <c r="A21" s="141" t="s">
        <v>124</v>
      </c>
      <c r="B21" s="141"/>
      <c r="C21" s="141"/>
      <c r="D21" s="141"/>
      <c r="E21" s="141"/>
      <c r="F21" s="141"/>
      <c r="G21" s="141"/>
    </row>
    <row r="22" spans="1:7" ht="53.25" customHeight="1">
      <c r="A22" s="13"/>
      <c r="B22" s="30" t="s">
        <v>125</v>
      </c>
      <c r="C22" s="37" t="s">
        <v>12</v>
      </c>
      <c r="D22" s="59">
        <v>1</v>
      </c>
      <c r="E22" s="59">
        <v>0</v>
      </c>
      <c r="F22" s="59">
        <v>0</v>
      </c>
      <c r="G22" s="60"/>
    </row>
    <row r="23" spans="1:7" ht="42" customHeight="1">
      <c r="A23" s="61"/>
      <c r="B23" s="32" t="s">
        <v>126</v>
      </c>
      <c r="C23" s="37" t="s">
        <v>12</v>
      </c>
      <c r="D23" s="62">
        <v>3</v>
      </c>
      <c r="E23" s="53">
        <v>0</v>
      </c>
      <c r="F23" s="59">
        <v>0</v>
      </c>
      <c r="G23" s="7"/>
    </row>
    <row r="24" spans="1:7" ht="30.75" customHeight="1">
      <c r="A24" s="61"/>
      <c r="B24" s="30" t="s">
        <v>127</v>
      </c>
      <c r="C24" s="37" t="s">
        <v>77</v>
      </c>
      <c r="D24" s="62">
        <v>1697</v>
      </c>
      <c r="E24" s="53">
        <v>1654.38</v>
      </c>
      <c r="F24" s="59">
        <v>1654.4</v>
      </c>
      <c r="G24" s="63"/>
    </row>
    <row r="25" spans="1:7" ht="14.25" customHeight="1">
      <c r="A25" s="134" t="s">
        <v>128</v>
      </c>
      <c r="B25" s="146"/>
      <c r="C25" s="146"/>
      <c r="D25" s="146"/>
      <c r="E25" s="146"/>
      <c r="F25" s="146"/>
      <c r="G25" s="147"/>
    </row>
    <row r="26" spans="1:7" ht="14.25" customHeight="1">
      <c r="A26" s="134" t="s">
        <v>129</v>
      </c>
      <c r="B26" s="135"/>
      <c r="C26" s="135"/>
      <c r="D26" s="135"/>
      <c r="E26" s="135"/>
      <c r="F26" s="135"/>
      <c r="G26" s="136"/>
    </row>
    <row r="27" spans="1:7" ht="40.5" customHeight="1">
      <c r="A27" s="56" t="s">
        <v>47</v>
      </c>
      <c r="B27" s="30" t="s">
        <v>130</v>
      </c>
      <c r="C27" s="37" t="s">
        <v>13</v>
      </c>
      <c r="D27" s="62">
        <v>0</v>
      </c>
      <c r="E27" s="53">
        <v>0</v>
      </c>
      <c r="F27" s="59">
        <v>0</v>
      </c>
      <c r="G27" s="64"/>
    </row>
    <row r="28" spans="1:7" ht="17.25" customHeight="1">
      <c r="A28" s="134" t="s">
        <v>82</v>
      </c>
      <c r="B28" s="135"/>
      <c r="C28" s="135"/>
      <c r="D28" s="135"/>
      <c r="E28" s="135"/>
      <c r="F28" s="135"/>
      <c r="G28" s="136"/>
    </row>
    <row r="29" spans="1:7" ht="27" customHeight="1">
      <c r="A29" s="56" t="s">
        <v>48</v>
      </c>
      <c r="B29" s="30" t="s">
        <v>131</v>
      </c>
      <c r="C29" s="37" t="s">
        <v>13</v>
      </c>
      <c r="D29" s="62">
        <v>1</v>
      </c>
      <c r="E29" s="53">
        <v>0</v>
      </c>
      <c r="F29" s="59">
        <v>0</v>
      </c>
      <c r="G29" s="64"/>
    </row>
    <row r="30" spans="1:7" ht="30.75" customHeight="1">
      <c r="A30" s="56" t="s">
        <v>73</v>
      </c>
      <c r="B30" s="30" t="s">
        <v>132</v>
      </c>
      <c r="C30" s="37" t="s">
        <v>13</v>
      </c>
      <c r="D30" s="62">
        <v>0</v>
      </c>
      <c r="E30" s="53">
        <v>0</v>
      </c>
      <c r="F30" s="59">
        <v>0</v>
      </c>
      <c r="G30" s="63"/>
    </row>
    <row r="31" spans="1:7" ht="14.25" customHeight="1">
      <c r="A31" s="134" t="s">
        <v>83</v>
      </c>
      <c r="B31" s="135"/>
      <c r="C31" s="135"/>
      <c r="D31" s="135"/>
      <c r="E31" s="135"/>
      <c r="F31" s="135"/>
      <c r="G31" s="136"/>
    </row>
    <row r="32" spans="1:7" ht="30.75" customHeight="1">
      <c r="A32" s="56" t="s">
        <v>74</v>
      </c>
      <c r="B32" s="32" t="s">
        <v>133</v>
      </c>
      <c r="C32" s="34" t="s">
        <v>12</v>
      </c>
      <c r="D32" s="62">
        <v>24.88</v>
      </c>
      <c r="E32" s="53">
        <v>29.05</v>
      </c>
      <c r="F32" s="59">
        <v>29.05</v>
      </c>
      <c r="G32" s="63"/>
    </row>
    <row r="33" spans="1:7" ht="12.75" customHeight="1">
      <c r="A33" s="134" t="s">
        <v>134</v>
      </c>
      <c r="B33" s="135"/>
      <c r="C33" s="135"/>
      <c r="D33" s="135"/>
      <c r="E33" s="135"/>
      <c r="F33" s="135"/>
      <c r="G33" s="136"/>
    </row>
    <row r="34" spans="1:7" ht="32.25" customHeight="1">
      <c r="A34" s="19" t="s">
        <v>84</v>
      </c>
      <c r="B34" s="30" t="s">
        <v>135</v>
      </c>
      <c r="C34" s="37" t="s">
        <v>13</v>
      </c>
      <c r="D34" s="59">
        <v>0</v>
      </c>
      <c r="E34" s="59">
        <v>0</v>
      </c>
      <c r="F34" s="59">
        <v>0</v>
      </c>
      <c r="G34" s="81"/>
    </row>
    <row r="35" spans="1:7" ht="16.5" customHeight="1">
      <c r="A35" s="143" t="s">
        <v>136</v>
      </c>
      <c r="B35" s="143"/>
      <c r="C35" s="143"/>
      <c r="D35" s="143"/>
      <c r="E35" s="143"/>
      <c r="F35" s="143"/>
      <c r="G35" s="143"/>
    </row>
    <row r="36" spans="1:7" ht="16.5" customHeight="1">
      <c r="A36" s="141" t="s">
        <v>157</v>
      </c>
      <c r="B36" s="141"/>
      <c r="C36" s="141"/>
      <c r="D36" s="141"/>
      <c r="E36" s="141"/>
      <c r="F36" s="141"/>
      <c r="G36" s="141"/>
    </row>
    <row r="37" spans="1:7" ht="30.75" customHeight="1">
      <c r="A37" s="37"/>
      <c r="B37" s="30" t="s">
        <v>137</v>
      </c>
      <c r="C37" s="37" t="s">
        <v>12</v>
      </c>
      <c r="D37" s="59">
        <v>0</v>
      </c>
      <c r="E37" s="59">
        <v>100</v>
      </c>
      <c r="F37" s="59">
        <v>100</v>
      </c>
      <c r="G37" s="82"/>
    </row>
    <row r="38" spans="1:7" ht="28.5" customHeight="1">
      <c r="A38" s="37"/>
      <c r="B38" s="30" t="s">
        <v>138</v>
      </c>
      <c r="C38" s="37" t="s">
        <v>12</v>
      </c>
      <c r="D38" s="59">
        <v>0</v>
      </c>
      <c r="E38" s="59">
        <v>100</v>
      </c>
      <c r="F38" s="59">
        <v>100</v>
      </c>
      <c r="G38" s="82"/>
    </row>
    <row r="39" spans="1:7" ht="16.5" customHeight="1">
      <c r="A39" s="140" t="s">
        <v>139</v>
      </c>
      <c r="B39" s="140"/>
      <c r="C39" s="140"/>
      <c r="D39" s="140"/>
      <c r="E39" s="140"/>
      <c r="F39" s="140"/>
      <c r="G39" s="140"/>
    </row>
    <row r="40" spans="1:7" ht="16.5" customHeight="1">
      <c r="A40" s="65" t="s">
        <v>49</v>
      </c>
      <c r="B40" s="66" t="s">
        <v>140</v>
      </c>
      <c r="C40" s="52" t="s">
        <v>76</v>
      </c>
      <c r="D40" s="53">
        <v>0</v>
      </c>
      <c r="E40" s="53">
        <v>51</v>
      </c>
      <c r="F40" s="59">
        <v>51</v>
      </c>
      <c r="G40" s="67"/>
    </row>
    <row r="41" spans="1:7" ht="16.5" customHeight="1">
      <c r="A41" s="140" t="s">
        <v>141</v>
      </c>
      <c r="B41" s="140"/>
      <c r="C41" s="140"/>
      <c r="D41" s="140"/>
      <c r="E41" s="140"/>
      <c r="F41" s="140"/>
      <c r="G41" s="140"/>
    </row>
    <row r="42" spans="1:7" ht="30" customHeight="1">
      <c r="A42" s="56" t="s">
        <v>65</v>
      </c>
      <c r="B42" s="55" t="s">
        <v>142</v>
      </c>
      <c r="C42" s="57" t="s">
        <v>143</v>
      </c>
      <c r="D42" s="53">
        <v>0</v>
      </c>
      <c r="E42" s="53">
        <v>4476.8</v>
      </c>
      <c r="F42" s="59">
        <v>4476.8</v>
      </c>
      <c r="G42" s="67"/>
    </row>
    <row r="43" spans="1:7" ht="16.5" customHeight="1">
      <c r="A43" s="142" t="s">
        <v>144</v>
      </c>
      <c r="B43" s="142"/>
      <c r="C43" s="142"/>
      <c r="D43" s="142"/>
      <c r="E43" s="142"/>
      <c r="F43" s="142"/>
      <c r="G43" s="142"/>
    </row>
    <row r="44" spans="1:7" ht="16.5" customHeight="1">
      <c r="A44" s="65" t="s">
        <v>98</v>
      </c>
      <c r="B44" s="58" t="s">
        <v>145</v>
      </c>
      <c r="C44" s="52" t="s">
        <v>76</v>
      </c>
      <c r="D44" s="53">
        <v>0</v>
      </c>
      <c r="E44" s="53">
        <v>4380</v>
      </c>
      <c r="F44" s="59">
        <v>4380</v>
      </c>
      <c r="G44" s="67"/>
    </row>
    <row r="45" spans="1:7" ht="16.5" customHeight="1">
      <c r="A45" s="140" t="s">
        <v>146</v>
      </c>
      <c r="B45" s="140"/>
      <c r="C45" s="140"/>
      <c r="D45" s="140"/>
      <c r="E45" s="140"/>
      <c r="F45" s="140"/>
      <c r="G45" s="140"/>
    </row>
    <row r="46" spans="1:7" ht="31.5" customHeight="1">
      <c r="A46" s="37" t="s">
        <v>99</v>
      </c>
      <c r="B46" s="30" t="s">
        <v>147</v>
      </c>
      <c r="C46" s="37" t="s">
        <v>148</v>
      </c>
      <c r="D46" s="37" t="s">
        <v>75</v>
      </c>
      <c r="E46" s="37" t="s">
        <v>149</v>
      </c>
      <c r="F46" s="37" t="s">
        <v>149</v>
      </c>
      <c r="G46" s="79"/>
    </row>
    <row r="47" spans="1:7" ht="15.75" customHeight="1">
      <c r="A47" s="140" t="s">
        <v>150</v>
      </c>
      <c r="B47" s="140"/>
      <c r="C47" s="140"/>
      <c r="D47" s="140"/>
      <c r="E47" s="140"/>
      <c r="F47" s="140"/>
      <c r="G47" s="140"/>
    </row>
    <row r="48" spans="1:7" ht="15.75" customHeight="1">
      <c r="A48" s="37" t="s">
        <v>151</v>
      </c>
      <c r="B48" s="30" t="s">
        <v>152</v>
      </c>
      <c r="C48" s="37" t="s">
        <v>76</v>
      </c>
      <c r="D48" s="59">
        <v>0</v>
      </c>
      <c r="E48" s="59">
        <v>1</v>
      </c>
      <c r="F48" s="59">
        <v>2</v>
      </c>
      <c r="G48" s="34" t="s">
        <v>211</v>
      </c>
    </row>
    <row r="49" spans="1:7" ht="15.75" customHeight="1">
      <c r="A49" s="134" t="s">
        <v>153</v>
      </c>
      <c r="B49" s="135"/>
      <c r="C49" s="135"/>
      <c r="D49" s="135"/>
      <c r="E49" s="135"/>
      <c r="F49" s="135"/>
      <c r="G49" s="136"/>
    </row>
    <row r="50" spans="1:7" ht="30" customHeight="1">
      <c r="A50" s="37" t="s">
        <v>154</v>
      </c>
      <c r="B50" s="30" t="s">
        <v>155</v>
      </c>
      <c r="C50" s="37" t="s">
        <v>76</v>
      </c>
      <c r="D50" s="59">
        <v>0</v>
      </c>
      <c r="E50" s="59">
        <v>0</v>
      </c>
      <c r="F50" s="59">
        <v>0</v>
      </c>
      <c r="G50" s="68"/>
    </row>
    <row r="51" spans="1:7" ht="16.5" customHeight="1">
      <c r="A51" s="137" t="s">
        <v>156</v>
      </c>
      <c r="B51" s="160"/>
      <c r="C51" s="160"/>
      <c r="D51" s="160"/>
      <c r="E51" s="160"/>
      <c r="F51" s="160"/>
      <c r="G51" s="161"/>
    </row>
    <row r="52" spans="1:7" ht="17.25" customHeight="1">
      <c r="A52" s="141" t="s">
        <v>158</v>
      </c>
      <c r="B52" s="141"/>
      <c r="C52" s="141"/>
      <c r="D52" s="141"/>
      <c r="E52" s="141"/>
      <c r="F52" s="141"/>
      <c r="G52" s="141"/>
    </row>
    <row r="53" spans="1:7" ht="18.75" customHeight="1">
      <c r="A53" s="80"/>
      <c r="B53" s="69" t="s">
        <v>159</v>
      </c>
      <c r="C53" s="70" t="s">
        <v>76</v>
      </c>
      <c r="D53" s="71">
        <v>29000</v>
      </c>
      <c r="E53" s="71">
        <v>29000</v>
      </c>
      <c r="F53" s="71">
        <v>29000</v>
      </c>
      <c r="G53" s="80"/>
    </row>
    <row r="54" spans="1:7" ht="16.5" customHeight="1">
      <c r="A54" s="137" t="s">
        <v>160</v>
      </c>
      <c r="B54" s="138"/>
      <c r="C54" s="138"/>
      <c r="D54" s="138"/>
      <c r="E54" s="138"/>
      <c r="F54" s="138"/>
      <c r="G54" s="139"/>
    </row>
    <row r="55" spans="1:7" ht="16.5" customHeight="1">
      <c r="A55" s="52" t="s">
        <v>50</v>
      </c>
      <c r="B55" s="58" t="s">
        <v>78</v>
      </c>
      <c r="C55" s="52" t="s">
        <v>79</v>
      </c>
      <c r="D55" s="53">
        <v>7</v>
      </c>
      <c r="E55" s="53">
        <v>7</v>
      </c>
      <c r="F55" s="72">
        <v>7</v>
      </c>
      <c r="G55" s="73"/>
    </row>
    <row r="56" spans="1:7" ht="16.5" customHeight="1">
      <c r="A56" s="56" t="s">
        <v>67</v>
      </c>
      <c r="B56" s="30" t="s">
        <v>80</v>
      </c>
      <c r="C56" s="52" t="s">
        <v>76</v>
      </c>
      <c r="D56" s="53">
        <v>0</v>
      </c>
      <c r="E56" s="53">
        <v>28</v>
      </c>
      <c r="F56" s="72">
        <v>0</v>
      </c>
      <c r="G56" s="48" t="s">
        <v>222</v>
      </c>
    </row>
    <row r="57" spans="1:7" ht="31.5" customHeight="1">
      <c r="A57" s="52" t="s">
        <v>161</v>
      </c>
      <c r="B57" s="30" t="s">
        <v>85</v>
      </c>
      <c r="C57" s="52" t="s">
        <v>12</v>
      </c>
      <c r="D57" s="53">
        <v>100</v>
      </c>
      <c r="E57" s="53">
        <v>100</v>
      </c>
      <c r="F57" s="72">
        <v>100</v>
      </c>
      <c r="G57" s="73"/>
    </row>
    <row r="58" spans="1:7" ht="31.5" customHeight="1">
      <c r="A58" s="52" t="s">
        <v>162</v>
      </c>
      <c r="B58" s="30" t="s">
        <v>163</v>
      </c>
      <c r="C58" s="52" t="s">
        <v>76</v>
      </c>
      <c r="D58" s="53">
        <v>0</v>
      </c>
      <c r="E58" s="53">
        <v>0</v>
      </c>
      <c r="F58" s="72">
        <v>0</v>
      </c>
      <c r="G58" s="73"/>
    </row>
    <row r="59" spans="1:7" ht="16.5" customHeight="1">
      <c r="A59" s="148" t="s">
        <v>164</v>
      </c>
      <c r="B59" s="148"/>
      <c r="C59" s="148"/>
      <c r="D59" s="148"/>
      <c r="E59" s="148"/>
      <c r="F59" s="148"/>
      <c r="G59" s="148"/>
    </row>
    <row r="60" spans="1:7" ht="15" customHeight="1">
      <c r="A60" s="141" t="s">
        <v>165</v>
      </c>
      <c r="B60" s="141"/>
      <c r="C60" s="141"/>
      <c r="D60" s="141"/>
      <c r="E60" s="141"/>
      <c r="F60" s="141"/>
      <c r="G60" s="141"/>
    </row>
    <row r="61" spans="1:7" ht="15" customHeight="1">
      <c r="A61" s="80"/>
      <c r="B61" s="69" t="s">
        <v>166</v>
      </c>
      <c r="C61" s="74" t="s">
        <v>12</v>
      </c>
      <c r="D61" s="75">
        <v>100</v>
      </c>
      <c r="E61" s="75">
        <v>0</v>
      </c>
      <c r="F61" s="75">
        <v>0</v>
      </c>
      <c r="G61" s="80"/>
    </row>
    <row r="62" spans="1:7" ht="15" customHeight="1">
      <c r="A62" s="80"/>
      <c r="B62" s="69" t="s">
        <v>167</v>
      </c>
      <c r="C62" s="74" t="s">
        <v>12</v>
      </c>
      <c r="D62" s="75">
        <v>100</v>
      </c>
      <c r="E62" s="75">
        <v>100</v>
      </c>
      <c r="F62" s="75">
        <v>100</v>
      </c>
      <c r="G62" s="80"/>
    </row>
    <row r="63" spans="1:7" ht="27.75" customHeight="1">
      <c r="A63" s="80"/>
      <c r="B63" s="69" t="s">
        <v>168</v>
      </c>
      <c r="C63" s="70" t="s">
        <v>12</v>
      </c>
      <c r="D63" s="71">
        <v>100</v>
      </c>
      <c r="E63" s="71">
        <v>100</v>
      </c>
      <c r="F63" s="71">
        <v>100</v>
      </c>
      <c r="G63" s="80"/>
    </row>
    <row r="64" spans="1:7" ht="16.5" customHeight="1">
      <c r="A64" s="142" t="s">
        <v>169</v>
      </c>
      <c r="B64" s="142"/>
      <c r="C64" s="142"/>
      <c r="D64" s="142"/>
      <c r="E64" s="142"/>
      <c r="F64" s="142"/>
      <c r="G64" s="142"/>
    </row>
    <row r="65" spans="1:7" ht="16.5" customHeight="1">
      <c r="A65" s="76" t="s">
        <v>69</v>
      </c>
      <c r="B65" s="30" t="s">
        <v>170</v>
      </c>
      <c r="C65" s="37" t="s">
        <v>76</v>
      </c>
      <c r="D65" s="59">
        <v>0</v>
      </c>
      <c r="E65" s="59">
        <v>0</v>
      </c>
      <c r="F65" s="59">
        <v>0</v>
      </c>
      <c r="G65" s="7"/>
    </row>
    <row r="66" spans="1:7" ht="16.5" customHeight="1">
      <c r="A66" s="142" t="s">
        <v>171</v>
      </c>
      <c r="B66" s="142"/>
      <c r="C66" s="142"/>
      <c r="D66" s="142"/>
      <c r="E66" s="142"/>
      <c r="F66" s="142"/>
      <c r="G66" s="142"/>
    </row>
    <row r="67" spans="1:7" ht="16.5" customHeight="1">
      <c r="A67" s="76" t="s">
        <v>71</v>
      </c>
      <c r="B67" s="30" t="s">
        <v>172</v>
      </c>
      <c r="C67" s="34" t="s">
        <v>76</v>
      </c>
      <c r="D67" s="72">
        <v>0</v>
      </c>
      <c r="E67" s="72">
        <v>1</v>
      </c>
      <c r="F67" s="72">
        <v>1</v>
      </c>
      <c r="G67" s="67"/>
    </row>
    <row r="68" spans="1:7" ht="16.5" customHeight="1">
      <c r="A68" s="142" t="s">
        <v>173</v>
      </c>
      <c r="B68" s="142"/>
      <c r="C68" s="142"/>
      <c r="D68" s="142"/>
      <c r="E68" s="142"/>
      <c r="F68" s="142"/>
      <c r="G68" s="142"/>
    </row>
    <row r="69" spans="1:7" ht="30.75" customHeight="1">
      <c r="A69" s="56" t="s">
        <v>174</v>
      </c>
      <c r="B69" s="30" t="s">
        <v>175</v>
      </c>
      <c r="C69" s="37" t="s">
        <v>76</v>
      </c>
      <c r="D69" s="59">
        <v>0</v>
      </c>
      <c r="E69" s="59">
        <v>1</v>
      </c>
      <c r="F69" s="72">
        <v>1</v>
      </c>
      <c r="G69" s="7"/>
    </row>
    <row r="70" ht="20.25" customHeight="1"/>
    <row r="71" ht="18.75" customHeight="1"/>
    <row r="72" ht="32.25" customHeight="1"/>
    <row r="73" ht="51.75" customHeight="1"/>
    <row r="74" ht="31.5" customHeight="1"/>
    <row r="75" ht="32.25" customHeight="1"/>
    <row r="76" ht="17.25" customHeight="1"/>
    <row r="77" ht="45.75" customHeight="1"/>
    <row r="78" ht="74.25" customHeight="1"/>
    <row r="79" ht="15.75" customHeight="1"/>
    <row r="80" ht="32.25" customHeight="1"/>
    <row r="81" ht="32.25" customHeight="1"/>
    <row r="82" ht="32.25" customHeight="1"/>
    <row r="83" ht="22.5" customHeight="1"/>
    <row r="84" ht="48" customHeight="1"/>
    <row r="85" ht="21" customHeight="1"/>
    <row r="86" ht="21.75" customHeight="1"/>
    <row r="87" ht="19.5" customHeight="1"/>
    <row r="88" ht="21.75" customHeight="1"/>
    <row r="89" ht="32.25" customHeight="1"/>
    <row r="90" ht="21.75" customHeight="1"/>
    <row r="91" ht="46.5" customHeight="1"/>
    <row r="92" ht="75.75" customHeight="1"/>
    <row r="93" ht="18" customHeight="1"/>
    <row r="94" ht="15.75" customHeight="1"/>
    <row r="95" ht="47.25" customHeight="1"/>
    <row r="96" ht="18" customHeight="1"/>
    <row r="97" ht="17.25" customHeight="1"/>
    <row r="98" ht="30.75" customHeight="1"/>
    <row r="99" ht="45" customHeight="1"/>
    <row r="100" ht="48" customHeight="1"/>
    <row r="101" ht="46.5" customHeight="1"/>
    <row r="102" ht="45" customHeight="1"/>
    <row r="103" ht="17.25" customHeight="1"/>
    <row r="104" ht="47.25" customHeight="1"/>
    <row r="105" ht="26.25" customHeight="1"/>
    <row r="107" ht="14.25" customHeight="1"/>
    <row r="108" ht="45" customHeight="1"/>
    <row r="109" ht="18" customHeight="1"/>
    <row r="110" ht="18" customHeight="1"/>
    <row r="111" ht="28.5" customHeight="1"/>
    <row r="112" ht="16.5" customHeight="1"/>
    <row r="113" ht="29.25" customHeight="1"/>
    <row r="114" ht="17.25" customHeight="1"/>
    <row r="115" ht="16.5" customHeight="1"/>
    <row r="116" ht="15" customHeight="1"/>
    <row r="117" ht="27.75" customHeight="1"/>
    <row r="118" ht="15" customHeight="1"/>
    <row r="119" ht="43.5" customHeight="1"/>
    <row r="120" ht="17.25" customHeight="1"/>
    <row r="121" ht="61.5" customHeight="1"/>
    <row r="122" ht="62.25" customHeight="1"/>
    <row r="123" ht="15.75" customHeight="1"/>
    <row r="124" ht="30" customHeight="1"/>
    <row r="125" ht="75.75" customHeight="1"/>
    <row r="126" ht="30" customHeight="1"/>
    <row r="127" ht="47.25" customHeight="1"/>
  </sheetData>
  <mergeCells count="33">
    <mergeCell ref="B12:G12"/>
    <mergeCell ref="C16:C18"/>
    <mergeCell ref="D16:F16"/>
    <mergeCell ref="G16:G18"/>
    <mergeCell ref="D17:D18"/>
    <mergeCell ref="E17:F17"/>
    <mergeCell ref="A16:A18"/>
    <mergeCell ref="B16:B18"/>
    <mergeCell ref="A33:G33"/>
    <mergeCell ref="A45:G45"/>
    <mergeCell ref="A47:G47"/>
    <mergeCell ref="A51:G51"/>
    <mergeCell ref="B13:G13"/>
    <mergeCell ref="A49:G49"/>
    <mergeCell ref="A59:G59"/>
    <mergeCell ref="A64:G64"/>
    <mergeCell ref="A43:G43"/>
    <mergeCell ref="A25:G25"/>
    <mergeCell ref="B11:G11"/>
    <mergeCell ref="A41:G41"/>
    <mergeCell ref="A35:G35"/>
    <mergeCell ref="A20:G20"/>
    <mergeCell ref="A21:G21"/>
    <mergeCell ref="A26:G26"/>
    <mergeCell ref="A28:G28"/>
    <mergeCell ref="A54:G54"/>
    <mergeCell ref="A39:G39"/>
    <mergeCell ref="A31:G31"/>
    <mergeCell ref="A36:G36"/>
    <mergeCell ref="A52:G52"/>
    <mergeCell ref="A60:G60"/>
    <mergeCell ref="A66:G66"/>
    <mergeCell ref="A68:G68"/>
  </mergeCells>
  <printOptions/>
  <pageMargins left="0.25" right="0.25" top="0.75" bottom="0.8617424242424242" header="0.3" footer="0.3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tabSelected="1" view="pageLayout" zoomScale="75" zoomScalePageLayoutView="75" workbookViewId="0" topLeftCell="A1">
      <selection activeCell="D28" sqref="D28"/>
    </sheetView>
  </sheetViews>
  <sheetFormatPr defaultColWidth="9.140625" defaultRowHeight="15"/>
  <cols>
    <col min="1" max="1" width="8.7109375" style="1" customWidth="1"/>
    <col min="2" max="2" width="56.140625" style="1" customWidth="1"/>
    <col min="3" max="3" width="13.57421875" style="1" customWidth="1"/>
    <col min="4" max="4" width="14.140625" style="1" customWidth="1"/>
    <col min="5" max="5" width="88.421875" style="1" customWidth="1"/>
    <col min="6" max="6" width="53.00390625" style="1" customWidth="1"/>
    <col min="7" max="16384" width="9.140625" style="1" customWidth="1"/>
  </cols>
  <sheetData>
    <row r="1" spans="1:6" ht="15">
      <c r="A1" s="8"/>
      <c r="B1" s="8"/>
      <c r="C1" s="8"/>
      <c r="D1" s="8"/>
      <c r="E1" s="8"/>
      <c r="F1" s="8"/>
    </row>
    <row r="2" spans="1:6" ht="15">
      <c r="A2" s="8"/>
      <c r="B2" s="8"/>
      <c r="C2" s="8"/>
      <c r="D2" s="8"/>
      <c r="E2" s="8"/>
      <c r="F2" s="21" t="s">
        <v>33</v>
      </c>
    </row>
    <row r="3" spans="1:6" ht="15">
      <c r="A3" s="8"/>
      <c r="B3" s="8"/>
      <c r="C3" s="8"/>
      <c r="D3" s="8"/>
      <c r="E3" s="8"/>
      <c r="F3" s="21" t="s">
        <v>15</v>
      </c>
    </row>
    <row r="4" spans="1:6" ht="15">
      <c r="A4" s="8"/>
      <c r="B4" s="8"/>
      <c r="C4" s="8"/>
      <c r="D4" s="8"/>
      <c r="E4" s="8"/>
      <c r="F4" s="21" t="s">
        <v>16</v>
      </c>
    </row>
    <row r="5" spans="1:6" ht="15">
      <c r="A5" s="8"/>
      <c r="B5" s="8"/>
      <c r="C5" s="8"/>
      <c r="D5" s="8"/>
      <c r="E5" s="8"/>
      <c r="F5" s="21" t="s">
        <v>17</v>
      </c>
    </row>
    <row r="6" spans="1:6" ht="15">
      <c r="A6" s="8"/>
      <c r="B6" s="8"/>
      <c r="C6" s="8"/>
      <c r="D6" s="8"/>
      <c r="E6" s="8"/>
      <c r="F6" s="21" t="s">
        <v>42</v>
      </c>
    </row>
    <row r="7" spans="1:6" ht="15">
      <c r="A7" s="8"/>
      <c r="B7" s="8"/>
      <c r="C7" s="8"/>
      <c r="D7" s="8"/>
      <c r="E7" s="8"/>
      <c r="F7" s="21" t="s">
        <v>43</v>
      </c>
    </row>
    <row r="8" spans="1:6" ht="15">
      <c r="A8" s="8"/>
      <c r="B8" s="8"/>
      <c r="C8" s="8"/>
      <c r="D8" s="8"/>
      <c r="E8" s="8"/>
      <c r="F8" s="15"/>
    </row>
    <row r="9" spans="1:6" ht="15">
      <c r="A9" s="8"/>
      <c r="B9" s="8"/>
      <c r="C9" s="8"/>
      <c r="D9" s="8"/>
      <c r="E9" s="8"/>
      <c r="F9" s="21" t="s">
        <v>8</v>
      </c>
    </row>
    <row r="10" spans="1:6" ht="15">
      <c r="A10" s="8"/>
      <c r="B10" s="8"/>
      <c r="C10" s="8"/>
      <c r="D10" s="8"/>
      <c r="E10" s="8"/>
      <c r="F10" s="8"/>
    </row>
    <row r="11" spans="1:6" ht="15">
      <c r="A11" s="119" t="s">
        <v>28</v>
      </c>
      <c r="B11" s="119"/>
      <c r="C11" s="119"/>
      <c r="D11" s="119"/>
      <c r="E11" s="119"/>
      <c r="F11" s="119"/>
    </row>
    <row r="12" spans="1:6" ht="31.5" customHeight="1">
      <c r="A12" s="191" t="s">
        <v>250</v>
      </c>
      <c r="B12" s="191"/>
      <c r="C12" s="191"/>
      <c r="D12" s="191"/>
      <c r="E12" s="191"/>
      <c r="F12" s="191"/>
    </row>
    <row r="13" spans="1:6" ht="15">
      <c r="A13" s="186"/>
      <c r="B13" s="186"/>
      <c r="C13" s="186"/>
      <c r="D13" s="186"/>
      <c r="E13" s="186"/>
      <c r="F13" s="186"/>
    </row>
    <row r="14" spans="1:6" ht="15">
      <c r="A14" s="10"/>
      <c r="B14" s="10"/>
      <c r="C14" s="10"/>
      <c r="D14" s="10"/>
      <c r="E14" s="10"/>
      <c r="F14" s="10"/>
    </row>
    <row r="15" spans="1:6" ht="15">
      <c r="A15" s="11"/>
      <c r="B15" s="11"/>
      <c r="C15" s="11"/>
      <c r="D15" s="11"/>
      <c r="E15" s="11"/>
      <c r="F15" s="11"/>
    </row>
    <row r="16" spans="1:6" ht="58.5" customHeight="1">
      <c r="A16" s="19" t="s">
        <v>4</v>
      </c>
      <c r="B16" s="23" t="s">
        <v>34</v>
      </c>
      <c r="C16" s="24" t="s">
        <v>35</v>
      </c>
      <c r="D16" s="19" t="s">
        <v>36</v>
      </c>
      <c r="E16" s="23" t="s">
        <v>37</v>
      </c>
      <c r="F16" s="23" t="s">
        <v>38</v>
      </c>
    </row>
    <row r="17" spans="1:6" ht="15" customHeight="1">
      <c r="A17" s="20">
        <v>1</v>
      </c>
      <c r="B17" s="25">
        <v>2</v>
      </c>
      <c r="C17" s="25">
        <v>3</v>
      </c>
      <c r="D17" s="25">
        <v>4</v>
      </c>
      <c r="E17" s="25">
        <v>5</v>
      </c>
      <c r="F17" s="25">
        <v>6</v>
      </c>
    </row>
    <row r="18" spans="1:6" ht="15" customHeight="1">
      <c r="A18" s="145" t="s">
        <v>123</v>
      </c>
      <c r="B18" s="145"/>
      <c r="C18" s="145"/>
      <c r="D18" s="145"/>
      <c r="E18" s="145"/>
      <c r="F18" s="145"/>
    </row>
    <row r="19" spans="1:6" ht="15" customHeight="1">
      <c r="A19" s="187" t="s">
        <v>81</v>
      </c>
      <c r="B19" s="188"/>
      <c r="C19" s="188"/>
      <c r="D19" s="188"/>
      <c r="E19" s="188"/>
      <c r="F19" s="189"/>
    </row>
    <row r="20" spans="1:6" ht="17.25" customHeight="1">
      <c r="A20" s="183" t="s">
        <v>191</v>
      </c>
      <c r="B20" s="184"/>
      <c r="C20" s="184"/>
      <c r="D20" s="184"/>
      <c r="E20" s="184"/>
      <c r="F20" s="185"/>
    </row>
    <row r="21" spans="1:6" ht="15" customHeight="1">
      <c r="A21" s="165" t="s">
        <v>176</v>
      </c>
      <c r="B21" s="166"/>
      <c r="C21" s="166"/>
      <c r="D21" s="166"/>
      <c r="E21" s="166"/>
      <c r="F21" s="166"/>
    </row>
    <row r="22" spans="1:6" ht="117.75" customHeight="1">
      <c r="A22" s="37" t="s">
        <v>47</v>
      </c>
      <c r="B22" s="31" t="s">
        <v>177</v>
      </c>
      <c r="C22" s="111">
        <v>43101</v>
      </c>
      <c r="D22" s="111">
        <v>43465</v>
      </c>
      <c r="E22" s="31" t="s">
        <v>179</v>
      </c>
      <c r="F22" s="35" t="s">
        <v>180</v>
      </c>
    </row>
    <row r="23" spans="1:6" ht="18" customHeight="1">
      <c r="A23" s="177" t="s">
        <v>178</v>
      </c>
      <c r="B23" s="180"/>
      <c r="C23" s="180"/>
      <c r="D23" s="180"/>
      <c r="E23" s="180"/>
      <c r="F23" s="180"/>
    </row>
    <row r="24" spans="1:6" ht="17.25" customHeight="1">
      <c r="A24" s="165" t="s">
        <v>82</v>
      </c>
      <c r="B24" s="166"/>
      <c r="C24" s="166"/>
      <c r="D24" s="166"/>
      <c r="E24" s="166"/>
      <c r="F24" s="166"/>
    </row>
    <row r="25" spans="1:6" ht="104.25" customHeight="1">
      <c r="A25" s="19" t="s">
        <v>48</v>
      </c>
      <c r="B25" s="38" t="s">
        <v>181</v>
      </c>
      <c r="C25" s="111">
        <v>43101</v>
      </c>
      <c r="D25" s="111">
        <v>43465</v>
      </c>
      <c r="E25" s="40" t="s">
        <v>184</v>
      </c>
      <c r="F25" s="38" t="s">
        <v>182</v>
      </c>
    </row>
    <row r="26" spans="1:6" ht="15.75" customHeight="1">
      <c r="A26" s="177" t="s">
        <v>183</v>
      </c>
      <c r="B26" s="180"/>
      <c r="C26" s="180"/>
      <c r="D26" s="180"/>
      <c r="E26" s="180"/>
      <c r="F26" s="180"/>
    </row>
    <row r="27" spans="1:6" ht="15.75" customHeight="1">
      <c r="A27" s="143" t="s">
        <v>83</v>
      </c>
      <c r="B27" s="143"/>
      <c r="C27" s="143"/>
      <c r="D27" s="143"/>
      <c r="E27" s="143"/>
      <c r="F27" s="143"/>
    </row>
    <row r="28" spans="1:6" ht="81.75" customHeight="1">
      <c r="A28" s="41" t="s">
        <v>73</v>
      </c>
      <c r="B28" s="31" t="s">
        <v>185</v>
      </c>
      <c r="C28" s="111">
        <v>43101</v>
      </c>
      <c r="D28" s="111">
        <v>43465</v>
      </c>
      <c r="E28" s="42" t="s">
        <v>188</v>
      </c>
      <c r="F28" s="33" t="s">
        <v>187</v>
      </c>
    </row>
    <row r="29" spans="1:6" ht="17.25" customHeight="1">
      <c r="A29" s="162" t="s">
        <v>186</v>
      </c>
      <c r="B29" s="163"/>
      <c r="C29" s="163"/>
      <c r="D29" s="163"/>
      <c r="E29" s="163"/>
      <c r="F29" s="164"/>
    </row>
    <row r="30" spans="1:6" ht="15" customHeight="1">
      <c r="A30" s="165" t="s">
        <v>134</v>
      </c>
      <c r="B30" s="166"/>
      <c r="C30" s="166"/>
      <c r="D30" s="166"/>
      <c r="E30" s="166"/>
      <c r="F30" s="167"/>
    </row>
    <row r="31" spans="1:6" ht="42" customHeight="1">
      <c r="A31" s="43" t="s">
        <v>74</v>
      </c>
      <c r="B31" s="58" t="s">
        <v>245</v>
      </c>
      <c r="C31" s="112">
        <v>43466</v>
      </c>
      <c r="D31" s="112">
        <v>43830</v>
      </c>
      <c r="E31" s="14" t="s">
        <v>75</v>
      </c>
      <c r="F31" s="29"/>
    </row>
    <row r="32" spans="1:6" ht="16.5" customHeight="1">
      <c r="A32" s="181" t="s">
        <v>189</v>
      </c>
      <c r="B32" s="182"/>
      <c r="C32" s="182"/>
      <c r="D32" s="182"/>
      <c r="E32" s="182"/>
      <c r="F32" s="182"/>
    </row>
    <row r="33" spans="1:6" ht="15.75" customHeight="1">
      <c r="A33" s="183" t="s">
        <v>190</v>
      </c>
      <c r="B33" s="184"/>
      <c r="C33" s="184"/>
      <c r="D33" s="184"/>
      <c r="E33" s="184"/>
      <c r="F33" s="185"/>
    </row>
    <row r="34" spans="1:6" ht="15" customHeight="1">
      <c r="A34" s="140" t="s">
        <v>192</v>
      </c>
      <c r="B34" s="140"/>
      <c r="C34" s="140"/>
      <c r="D34" s="140"/>
      <c r="E34" s="140"/>
      <c r="F34" s="140"/>
    </row>
    <row r="35" spans="1:6" ht="51.75" customHeight="1">
      <c r="A35" s="44" t="s">
        <v>49</v>
      </c>
      <c r="B35" s="39" t="s">
        <v>193</v>
      </c>
      <c r="C35" s="111">
        <v>43101</v>
      </c>
      <c r="D35" s="111">
        <v>43465</v>
      </c>
      <c r="E35" s="30" t="s">
        <v>242</v>
      </c>
      <c r="F35" s="38" t="s">
        <v>194</v>
      </c>
    </row>
    <row r="36" spans="1:6" ht="15.75" customHeight="1">
      <c r="A36" s="162" t="s">
        <v>195</v>
      </c>
      <c r="B36" s="163"/>
      <c r="C36" s="163"/>
      <c r="D36" s="163"/>
      <c r="E36" s="163"/>
      <c r="F36" s="164"/>
    </row>
    <row r="37" spans="1:6" ht="16.5" customHeight="1">
      <c r="A37" s="140" t="s">
        <v>141</v>
      </c>
      <c r="B37" s="140"/>
      <c r="C37" s="140"/>
      <c r="D37" s="140"/>
      <c r="E37" s="140"/>
      <c r="F37" s="140"/>
    </row>
    <row r="38" spans="1:6" ht="69" customHeight="1">
      <c r="A38" s="24" t="s">
        <v>65</v>
      </c>
      <c r="B38" s="38" t="s">
        <v>196</v>
      </c>
      <c r="C38" s="111">
        <v>43101</v>
      </c>
      <c r="D38" s="111">
        <v>43465</v>
      </c>
      <c r="E38" s="26" t="s">
        <v>199</v>
      </c>
      <c r="F38" s="38" t="s">
        <v>197</v>
      </c>
    </row>
    <row r="39" spans="1:6" ht="16.5" customHeight="1">
      <c r="A39" s="162" t="s">
        <v>198</v>
      </c>
      <c r="B39" s="163"/>
      <c r="C39" s="163"/>
      <c r="D39" s="163"/>
      <c r="E39" s="163"/>
      <c r="F39" s="164"/>
    </row>
    <row r="40" spans="1:6" ht="14.25" customHeight="1">
      <c r="A40" s="168" t="s">
        <v>144</v>
      </c>
      <c r="B40" s="169"/>
      <c r="C40" s="169"/>
      <c r="D40" s="169"/>
      <c r="E40" s="169"/>
      <c r="F40" s="170"/>
    </row>
    <row r="41" spans="1:6" ht="54" customHeight="1">
      <c r="A41" s="34" t="s">
        <v>96</v>
      </c>
      <c r="B41" s="47" t="s">
        <v>200</v>
      </c>
      <c r="C41" s="111">
        <v>43101</v>
      </c>
      <c r="D41" s="111">
        <v>43465</v>
      </c>
      <c r="E41" s="26" t="s">
        <v>243</v>
      </c>
      <c r="F41" s="38" t="s">
        <v>201</v>
      </c>
    </row>
    <row r="42" spans="1:6" ht="18" customHeight="1">
      <c r="A42" s="162" t="s">
        <v>202</v>
      </c>
      <c r="B42" s="163"/>
      <c r="C42" s="163"/>
      <c r="D42" s="163"/>
      <c r="E42" s="163"/>
      <c r="F42" s="164"/>
    </row>
    <row r="43" spans="1:6" ht="18" customHeight="1">
      <c r="A43" s="162" t="s">
        <v>203</v>
      </c>
      <c r="B43" s="163"/>
      <c r="C43" s="163"/>
      <c r="D43" s="163"/>
      <c r="E43" s="163"/>
      <c r="F43" s="164"/>
    </row>
    <row r="44" spans="1:6" ht="18" customHeight="1">
      <c r="A44" s="168" t="s">
        <v>146</v>
      </c>
      <c r="B44" s="169"/>
      <c r="C44" s="169"/>
      <c r="D44" s="169"/>
      <c r="E44" s="169"/>
      <c r="F44" s="170"/>
    </row>
    <row r="45" spans="1:6" ht="29.25" customHeight="1">
      <c r="A45" s="34" t="s">
        <v>98</v>
      </c>
      <c r="B45" s="45" t="s">
        <v>204</v>
      </c>
      <c r="C45" s="111">
        <v>43101</v>
      </c>
      <c r="D45" s="111">
        <v>43465</v>
      </c>
      <c r="E45" s="33" t="s">
        <v>207</v>
      </c>
      <c r="F45" s="38" t="s">
        <v>205</v>
      </c>
    </row>
    <row r="46" spans="1:6" ht="17.25" customHeight="1">
      <c r="A46" s="162" t="s">
        <v>206</v>
      </c>
      <c r="B46" s="163"/>
      <c r="C46" s="163"/>
      <c r="D46" s="163"/>
      <c r="E46" s="163"/>
      <c r="F46" s="164"/>
    </row>
    <row r="47" spans="1:6" ht="17.25" customHeight="1">
      <c r="A47" s="168" t="s">
        <v>208</v>
      </c>
      <c r="B47" s="169"/>
      <c r="C47" s="169"/>
      <c r="D47" s="169"/>
      <c r="E47" s="169"/>
      <c r="F47" s="170"/>
    </row>
    <row r="48" spans="1:6" ht="29.25" customHeight="1">
      <c r="A48" s="34" t="s">
        <v>99</v>
      </c>
      <c r="B48" s="45" t="s">
        <v>209</v>
      </c>
      <c r="C48" s="111">
        <v>43101</v>
      </c>
      <c r="D48" s="111">
        <v>43465</v>
      </c>
      <c r="E48" s="33" t="s">
        <v>213</v>
      </c>
      <c r="F48" s="38" t="s">
        <v>212</v>
      </c>
    </row>
    <row r="49" spans="1:6" ht="17.25" customHeight="1">
      <c r="A49" s="162" t="s">
        <v>210</v>
      </c>
      <c r="B49" s="163"/>
      <c r="C49" s="163"/>
      <c r="D49" s="163"/>
      <c r="E49" s="163"/>
      <c r="F49" s="164"/>
    </row>
    <row r="50" spans="1:6" ht="17.25" customHeight="1">
      <c r="A50" s="171" t="s">
        <v>153</v>
      </c>
      <c r="B50" s="172"/>
      <c r="C50" s="172"/>
      <c r="D50" s="172"/>
      <c r="E50" s="172"/>
      <c r="F50" s="173"/>
    </row>
    <row r="51" spans="1:6" ht="28.5" customHeight="1">
      <c r="A51" s="34" t="s">
        <v>151</v>
      </c>
      <c r="B51" s="38" t="s">
        <v>214</v>
      </c>
      <c r="C51" s="112">
        <v>43466</v>
      </c>
      <c r="D51" s="112">
        <v>43830</v>
      </c>
      <c r="E51" s="26"/>
      <c r="F51" s="38"/>
    </row>
    <row r="52" spans="1:6" ht="14.25" customHeight="1">
      <c r="A52" s="34" t="s">
        <v>154</v>
      </c>
      <c r="B52" s="38" t="s">
        <v>215</v>
      </c>
      <c r="C52" s="113">
        <v>43466</v>
      </c>
      <c r="D52" s="113">
        <v>43830</v>
      </c>
      <c r="E52" s="26"/>
      <c r="F52" s="38"/>
    </row>
    <row r="53" spans="1:6" ht="14.25" customHeight="1">
      <c r="A53" s="174" t="s">
        <v>216</v>
      </c>
      <c r="B53" s="175"/>
      <c r="C53" s="175"/>
      <c r="D53" s="175"/>
      <c r="E53" s="175"/>
      <c r="F53" s="176"/>
    </row>
    <row r="54" spans="1:6" ht="24.75" customHeight="1">
      <c r="A54" s="165" t="s">
        <v>217</v>
      </c>
      <c r="B54" s="166"/>
      <c r="C54" s="166"/>
      <c r="D54" s="166"/>
      <c r="E54" s="166"/>
      <c r="F54" s="167"/>
    </row>
    <row r="55" spans="1:6" ht="16.5" customHeight="1">
      <c r="A55" s="165" t="s">
        <v>218</v>
      </c>
      <c r="B55" s="166"/>
      <c r="C55" s="166"/>
      <c r="D55" s="166"/>
      <c r="E55" s="166"/>
      <c r="F55" s="167"/>
    </row>
    <row r="56" spans="1:6" ht="42" customHeight="1">
      <c r="A56" s="34" t="s">
        <v>50</v>
      </c>
      <c r="B56" s="45" t="s">
        <v>87</v>
      </c>
      <c r="C56" s="111">
        <v>43101</v>
      </c>
      <c r="D56" s="111">
        <v>43465</v>
      </c>
      <c r="E56" s="30" t="s">
        <v>221</v>
      </c>
      <c r="F56" s="38" t="s">
        <v>219</v>
      </c>
    </row>
    <row r="57" spans="1:6" ht="18.75" customHeight="1">
      <c r="A57" s="177" t="s">
        <v>220</v>
      </c>
      <c r="B57" s="177"/>
      <c r="C57" s="177"/>
      <c r="D57" s="177"/>
      <c r="E57" s="177"/>
      <c r="F57" s="177"/>
    </row>
    <row r="58" spans="1:6" ht="52.5" customHeight="1">
      <c r="A58" s="34" t="s">
        <v>67</v>
      </c>
      <c r="B58" s="46" t="s">
        <v>88</v>
      </c>
      <c r="C58" s="111">
        <v>43101</v>
      </c>
      <c r="D58" s="111">
        <v>43465</v>
      </c>
      <c r="E58" s="30" t="s">
        <v>246</v>
      </c>
      <c r="F58" s="38" t="s">
        <v>223</v>
      </c>
    </row>
    <row r="59" spans="1:6" ht="12.75" customHeight="1">
      <c r="A59" s="177" t="s">
        <v>225</v>
      </c>
      <c r="B59" s="177"/>
      <c r="C59" s="177"/>
      <c r="D59" s="177"/>
      <c r="E59" s="177"/>
      <c r="F59" s="177"/>
    </row>
    <row r="60" spans="1:6" ht="28.5" customHeight="1">
      <c r="A60" s="34" t="s">
        <v>161</v>
      </c>
      <c r="B60" s="36" t="s">
        <v>224</v>
      </c>
      <c r="C60" s="112">
        <v>43466</v>
      </c>
      <c r="D60" s="112">
        <v>43830</v>
      </c>
      <c r="E60" s="30"/>
      <c r="F60" s="38" t="s">
        <v>219</v>
      </c>
    </row>
    <row r="61" spans="1:6" ht="15.75" customHeight="1">
      <c r="A61" s="178" t="s">
        <v>226</v>
      </c>
      <c r="B61" s="179"/>
      <c r="C61" s="179"/>
      <c r="D61" s="179"/>
      <c r="E61" s="179"/>
      <c r="F61" s="179"/>
    </row>
    <row r="62" spans="1:6" ht="13.5" customHeight="1">
      <c r="A62" s="140" t="s">
        <v>227</v>
      </c>
      <c r="B62" s="140"/>
      <c r="C62" s="140"/>
      <c r="D62" s="140"/>
      <c r="E62" s="140"/>
      <c r="F62" s="140"/>
    </row>
    <row r="63" spans="1:6" ht="16.5" customHeight="1">
      <c r="A63" s="140" t="s">
        <v>169</v>
      </c>
      <c r="B63" s="140"/>
      <c r="C63" s="140"/>
      <c r="D63" s="140"/>
      <c r="E63" s="140"/>
      <c r="F63" s="140"/>
    </row>
    <row r="64" spans="1:6" ht="30" customHeight="1">
      <c r="A64" s="34" t="s">
        <v>69</v>
      </c>
      <c r="B64" s="38" t="s">
        <v>228</v>
      </c>
      <c r="C64" s="111">
        <v>43101</v>
      </c>
      <c r="D64" s="111">
        <v>43465</v>
      </c>
      <c r="E64" s="30" t="s">
        <v>230</v>
      </c>
      <c r="F64" s="38" t="s">
        <v>232</v>
      </c>
    </row>
    <row r="65" spans="1:6" ht="15.75" customHeight="1">
      <c r="A65" s="177" t="s">
        <v>229</v>
      </c>
      <c r="B65" s="177"/>
      <c r="C65" s="177"/>
      <c r="D65" s="177"/>
      <c r="E65" s="177"/>
      <c r="F65" s="177"/>
    </row>
    <row r="66" spans="1:6" ht="17.25" customHeight="1">
      <c r="A66" s="140" t="s">
        <v>171</v>
      </c>
      <c r="B66" s="140"/>
      <c r="C66" s="140"/>
      <c r="D66" s="140"/>
      <c r="E66" s="140"/>
      <c r="F66" s="140"/>
    </row>
    <row r="67" spans="1:6" ht="39.75" customHeight="1">
      <c r="A67" s="34" t="s">
        <v>71</v>
      </c>
      <c r="B67" s="38" t="s">
        <v>231</v>
      </c>
      <c r="C67" s="111">
        <v>43101</v>
      </c>
      <c r="D67" s="111">
        <v>43465</v>
      </c>
      <c r="E67" s="30" t="s">
        <v>235</v>
      </c>
      <c r="F67" s="38" t="s">
        <v>234</v>
      </c>
    </row>
    <row r="68" spans="1:6" ht="18" customHeight="1">
      <c r="A68" s="177" t="s">
        <v>233</v>
      </c>
      <c r="B68" s="177"/>
      <c r="C68" s="177"/>
      <c r="D68" s="177"/>
      <c r="E68" s="177"/>
      <c r="F68" s="177"/>
    </row>
    <row r="69" spans="1:6" ht="17.25" customHeight="1">
      <c r="A69" s="140" t="s">
        <v>173</v>
      </c>
      <c r="B69" s="140"/>
      <c r="C69" s="140"/>
      <c r="D69" s="140"/>
      <c r="E69" s="140"/>
      <c r="F69" s="140"/>
    </row>
    <row r="70" spans="1:6" ht="83.25" customHeight="1">
      <c r="A70" s="34" t="s">
        <v>174</v>
      </c>
      <c r="B70" s="30" t="s">
        <v>238</v>
      </c>
      <c r="C70" s="111">
        <v>43101</v>
      </c>
      <c r="D70" s="111">
        <v>43465</v>
      </c>
      <c r="E70" s="30" t="s">
        <v>241</v>
      </c>
      <c r="F70" s="31" t="s">
        <v>240</v>
      </c>
    </row>
    <row r="71" spans="1:6" ht="16.5" customHeight="1">
      <c r="A71" s="162" t="s">
        <v>239</v>
      </c>
      <c r="B71" s="163"/>
      <c r="C71" s="163"/>
      <c r="D71" s="163"/>
      <c r="E71" s="163"/>
      <c r="F71" s="164"/>
    </row>
    <row r="72" spans="1:6" ht="16.5" customHeight="1">
      <c r="A72" s="174" t="s">
        <v>236</v>
      </c>
      <c r="B72" s="175"/>
      <c r="C72" s="175"/>
      <c r="D72" s="175"/>
      <c r="E72" s="175"/>
      <c r="F72" s="176"/>
    </row>
    <row r="73" spans="1:6" ht="18" customHeight="1">
      <c r="A73" s="165" t="s">
        <v>237</v>
      </c>
      <c r="B73" s="166"/>
      <c r="C73" s="166"/>
      <c r="D73" s="166"/>
      <c r="E73" s="166"/>
      <c r="F73" s="167"/>
    </row>
  </sheetData>
  <mergeCells count="42">
    <mergeCell ref="A71:F71"/>
    <mergeCell ref="A72:F72"/>
    <mergeCell ref="A29:F29"/>
    <mergeCell ref="A11:F11"/>
    <mergeCell ref="A13:F13"/>
    <mergeCell ref="A12:F12"/>
    <mergeCell ref="A21:F21"/>
    <mergeCell ref="A18:F18"/>
    <mergeCell ref="A20:F20"/>
    <mergeCell ref="A19:F19"/>
    <mergeCell ref="A23:F23"/>
    <mergeCell ref="A24:F24"/>
    <mergeCell ref="A26:F26"/>
    <mergeCell ref="A27:F27"/>
    <mergeCell ref="A32:F32"/>
    <mergeCell ref="A33:F33"/>
    <mergeCell ref="A34:F34"/>
    <mergeCell ref="A36:F36"/>
    <mergeCell ref="A37:F37"/>
    <mergeCell ref="A30:F30"/>
    <mergeCell ref="A42:F42"/>
    <mergeCell ref="A39:F39"/>
    <mergeCell ref="A40:F40"/>
    <mergeCell ref="A43:F43"/>
    <mergeCell ref="A44:F44"/>
    <mergeCell ref="A47:F47"/>
    <mergeCell ref="A49:F49"/>
    <mergeCell ref="A50:F50"/>
    <mergeCell ref="A53:F53"/>
    <mergeCell ref="A59:F59"/>
    <mergeCell ref="A61:F61"/>
    <mergeCell ref="A62:F62"/>
    <mergeCell ref="A54:F54"/>
    <mergeCell ref="A63:F63"/>
    <mergeCell ref="A57:F57"/>
    <mergeCell ref="A73:F73"/>
    <mergeCell ref="A65:F65"/>
    <mergeCell ref="A66:F66"/>
    <mergeCell ref="A68:F68"/>
    <mergeCell ref="A69:F69"/>
    <mergeCell ref="A46:F46"/>
    <mergeCell ref="A55:F55"/>
  </mergeCells>
  <printOptions/>
  <pageMargins left="0.25" right="0.25" top="0.25833333333333336" bottom="0.7" header="0.3" footer="0.3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punsh.at.ua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aka punsh</dc:creator>
  <cp:keywords/>
  <dc:description/>
  <cp:lastModifiedBy>Валентина</cp:lastModifiedBy>
  <cp:lastPrinted>2019-03-25T10:46:20Z</cp:lastPrinted>
  <dcterms:created xsi:type="dcterms:W3CDTF">2014-05-05T16:51:08Z</dcterms:created>
  <dcterms:modified xsi:type="dcterms:W3CDTF">2019-04-16T04:13:46Z</dcterms:modified>
  <cp:category/>
  <cp:version/>
  <cp:contentType/>
  <cp:contentStatus/>
</cp:coreProperties>
</file>