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120" yWindow="30" windowWidth="19035" windowHeight="11760" activeTab="2"/>
  </bookViews>
  <sheets>
    <sheet name="использование средств 2019 год" sheetId="4" r:id="rId1"/>
    <sheet name="расходы всех форм бюджета" sheetId="5" r:id="rId2"/>
    <sheet name="достижение индикаторов" sheetId="6" r:id="rId3"/>
    <sheet name="выполнение основных мероприятий" sheetId="7" r:id="rId4"/>
    <sheet name="Лист1" sheetId="8" r:id="rId5"/>
  </sheets>
  <definedNames>
    <definedName name="_GoBack" localSheetId="3">#REF!</definedName>
    <definedName name="_GoBack" localSheetId="2">#REF!</definedName>
    <definedName name="_GoBack" localSheetId="0">#REF!</definedName>
    <definedName name="_GoBack" localSheetId="1">#REF!</definedName>
    <definedName name="OLE_LINK26" localSheetId="2">#REF!</definedName>
    <definedName name="OLE_LINK36" localSheetId="0">#REF!</definedName>
    <definedName name="OLE_LINK7" localSheetId="2">#REF!</definedName>
  </definedNames>
  <calcPr calcId="124519"/>
</workbook>
</file>

<file path=xl/sharedStrings.xml><?xml version="1.0" encoding="utf-8"?>
<sst xmlns="http://schemas.openxmlformats.org/spreadsheetml/2006/main" count="333" uniqueCount="178">
  <si>
    <t>1.</t>
  </si>
  <si>
    <t>1.1.</t>
  </si>
  <si>
    <t>Источники ресурсного обеспечения</t>
  </si>
  <si>
    <t>(тыс.рублей)</t>
  </si>
  <si>
    <t>местный бюджет</t>
  </si>
  <si>
    <t>краевой бюджет</t>
  </si>
  <si>
    <t>№ п/п</t>
  </si>
  <si>
    <t>Подпрограмма</t>
  </si>
  <si>
    <t>Направление расходов</t>
  </si>
  <si>
    <t>кассовое исполнение</t>
  </si>
  <si>
    <t>Таблица 13</t>
  </si>
  <si>
    <t>текущий год</t>
  </si>
  <si>
    <t>план</t>
  </si>
  <si>
    <t>фактическое значение на конец года</t>
  </si>
  <si>
    <t>%</t>
  </si>
  <si>
    <t>ед.</t>
  </si>
  <si>
    <t>Приложение № 10</t>
  </si>
  <si>
    <t xml:space="preserve">              к Методическим указаниям</t>
  </si>
  <si>
    <t xml:space="preserve">              по разработке и реализации</t>
  </si>
  <si>
    <t xml:space="preserve">              муниципальных программ</t>
  </si>
  <si>
    <t>Таблица 10</t>
  </si>
  <si>
    <t>Отчет</t>
  </si>
  <si>
    <t>Наименование Программы, подпрограммы, основного мероприятия подпрограммы (Программы)</t>
  </si>
  <si>
    <t>ответственный исполнитель</t>
  </si>
  <si>
    <t xml:space="preserve">Программа </t>
  </si>
  <si>
    <t xml:space="preserve">             Целевая статья расходов</t>
  </si>
  <si>
    <t>Наименование Программы, подпрограммы, основного мероприятия</t>
  </si>
  <si>
    <t>оценка расходов &lt;*&gt;</t>
  </si>
  <si>
    <t>Приложение № 12</t>
  </si>
  <si>
    <t>Таблица 12</t>
  </si>
  <si>
    <t>Сведения</t>
  </si>
  <si>
    <t>наименование целевого индикатора достижения цели Программы, показателя решения задач подпрограммы (Программы)</t>
  </si>
  <si>
    <t>единица измерения</t>
  </si>
  <si>
    <t>год, предшествующий отчетному</t>
  </si>
  <si>
    <t>обоснование отклонений значений индикатора достижения цели Программы (показателя решения задачи подпрограммы (Программы)) на конец отчетного года ( при наличии)</t>
  </si>
  <si>
    <t>Приложение № 13</t>
  </si>
  <si>
    <t>наименование программы, основного мероприятия подпрограммы (Программы)</t>
  </si>
  <si>
    <t>плановый/ фактический срок начала реализации</t>
  </si>
  <si>
    <t>плановый/ фактический срок окончания реализации</t>
  </si>
  <si>
    <t>сведения о ходе реализации основного мероприятия, проблемы, возникшие в ходе выполнения основного мероприятия, мероприятия, контрольного события</t>
  </si>
  <si>
    <t>результаты реализации</t>
  </si>
  <si>
    <t>Всего, в том числе</t>
  </si>
  <si>
    <t>2.</t>
  </si>
  <si>
    <t>3.</t>
  </si>
  <si>
    <t>Таблица 11</t>
  </si>
  <si>
    <t xml:space="preserve">              Ипатовского городского</t>
  </si>
  <si>
    <t xml:space="preserve">              округа Ставропольского края</t>
  </si>
  <si>
    <t>Приложение № 11</t>
  </si>
  <si>
    <t xml:space="preserve">              района Ставропольского округа</t>
  </si>
  <si>
    <t>значение целевого индикатора достижения цели Прогаммы, показателя решения задачи подпрограммы (Программы)</t>
  </si>
  <si>
    <t>в т.ч. предусмотренные:</t>
  </si>
  <si>
    <t>ответственному исполнителю</t>
  </si>
  <si>
    <t>средства федерального бюджета</t>
  </si>
  <si>
    <t xml:space="preserve"> к Методическим указаниям</t>
  </si>
  <si>
    <t xml:space="preserve"> по разработке и реализации</t>
  </si>
  <si>
    <t>муниципальных программ</t>
  </si>
  <si>
    <t>Ипатовского городского</t>
  </si>
  <si>
    <t>округа Ставропольского края</t>
  </si>
  <si>
    <t>средства участников Программы</t>
  </si>
  <si>
    <t>2.1.</t>
  </si>
  <si>
    <t>2.2.</t>
  </si>
  <si>
    <t>Основное мероприятие "Создание условий для развития военно- патриотического воспитания казачьей молодежи и духовно- культурных основ казачества"</t>
  </si>
  <si>
    <t>Основное мероприятие "Обеспечение общественного порядка и профилактика правонарушений"</t>
  </si>
  <si>
    <t>3.1.</t>
  </si>
  <si>
    <t>3.2.</t>
  </si>
  <si>
    <t>3.3.</t>
  </si>
  <si>
    <t>чел.</t>
  </si>
  <si>
    <t>Задача 1. Содействие военно-патриотическому воспитанию казачьей молодежи, возрождению и развитию духовно-культурных основ казачества, развитию традиционной казачьей культуры</t>
  </si>
  <si>
    <t>Количество публикаций в СМИ о проводимых профилактических мероприятиях и изготовление полиграфической продукции.</t>
  </si>
  <si>
    <t>Количество объектов с массовым пребыванием людей обеспеченных плакатами по профилактике терроризма и экстремизма</t>
  </si>
  <si>
    <t>Муниципальная программа "Профилактика правонарушений, терроризма и поддержка казачества в Ипатовском городском округе Ставропольского края"</t>
  </si>
  <si>
    <t>Цель 1 Программы- Создание условий для реализации конституционных прав граждан в сферах поддержки казачества и обеспечение эффективности в системе профилактики правонарушений в Ипатовском городском округе Ставропольского края, а также обеспечение безопасности населения Ипатовского городского округа от террористических угроз, усиление антитеррористической защищенности объектов с массовым пребыванием людей</t>
  </si>
  <si>
    <t>Количество мероприятий профилактической направленности в Ипатовском городском округе Ставропольского края</t>
  </si>
  <si>
    <t>Количество организационно- технических мероприятий направленных на обеспечение безопасности</t>
  </si>
  <si>
    <t>Подпрограмма "Поддержка казачества в Ипатовском городском округе Ставропольского края"</t>
  </si>
  <si>
    <t>Подпрограмма "Профилактика правонарушений в Ипатовском городском округе Ставропольского края"</t>
  </si>
  <si>
    <t>Задача 1. Организация и совершенствование системы профилактики правонарушений и обеспечения общественного порядка на территории Ипатовского городского округа Ставропольского края</t>
  </si>
  <si>
    <t xml:space="preserve">Количество профилактических мероприятй,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несовершенолетних общеобразовательных организаций среднего профессионального образования, прошедших тестирование на предмет раннего выявления немедецинских потребления наркотических средств и психотропных веществ </t>
  </si>
  <si>
    <t>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</si>
  <si>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</si>
  <si>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Задача 1. Обеспечение безопасности населения Ипатовского городского округа от террористических угроз, усиление антитеррористической защищенности объектов с массовым пребыванием людей.</t>
  </si>
  <si>
    <t>Количество образовательных организаций направивших обучающихся для участия в соревнованиях "Школа безопасности", "Юный спасатель"</t>
  </si>
  <si>
    <t>Количество объектов с массовым пребыванием людей оснащенных системами видеонаблюдения, кнопками тревожной сигнализации, усиленных ограждением, обеспеченных освещение в темное время суток и плакатами по профилактике терроризма и экстремизма</t>
  </si>
  <si>
    <t>отдел социального развития АИГО СК</t>
  </si>
  <si>
    <t>Подпрограмма "Профилактика терроризма и экстремизам,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</si>
  <si>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отдел сельского хозяйства АИГО СК,                                                         отдел образования АИГО СК</t>
  </si>
  <si>
    <t>Основное мероприятие "Совершенствование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</si>
  <si>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Основное мероприятие "Организационно- технические мероприятия по повышению уровня антитеррористической защищенности объектов с массовым участием людей за счет построения, внедрения и эксплуатации аппаратно- программного комплекса "Безопасный город"</t>
  </si>
  <si>
    <t>Основное мероприятие "Информационно- аналитическая декятельность по профилактике терроризма и экстремизма"</t>
  </si>
  <si>
    <t>13</t>
  </si>
  <si>
    <t xml:space="preserve"> об использовании бюджетных ассигнований местного бюджета и иных средств на выполнение основных мероприятий подпрограмм </t>
  </si>
  <si>
    <t>Информация</t>
  </si>
  <si>
    <t>Подпрограмма "Профилактика терроризма и экстремизма, а также минимизация и (или) ликвидация последствий проявления терроризма и экстремизма на территории Ипатовского городского округа Ставропольского края"</t>
  </si>
  <si>
    <t>Основное мероприятие "Информационно- аналитическая деятельность по профилактике терроризма и экстремизма"</t>
  </si>
  <si>
    <t>участнику Программы</t>
  </si>
  <si>
    <t>Расходы за 2018 год ( тыс.рублей)</t>
  </si>
  <si>
    <t>Цель 1 Программы  «Создание условий для реализации конституционных прав граждан в сферах поддержки казачества и обеспечение эффективности в системе профилактики правонарушений в Ипатовском городском округе Ставропольского края, а также обеспечение безопасности населения Ипатовского городского округа от террористических угроз, усиление антитеррористической защищенности объектов с массовым пребыванием людей»</t>
  </si>
  <si>
    <t>Подпрограмма «Поддержка казачества в Ипатовском муниципальном районе Ставропольского края»</t>
  </si>
  <si>
    <t>Задача 1. Содействие военно-патриотическому воспитанию казачьей молодежи, возрождению и развитию духовно-культурных основ казачества</t>
  </si>
  <si>
    <t>Создание условий для развития военно-патриотического воспитания казачьей молодежи и духовно-культурных основ казачества</t>
  </si>
  <si>
    <t>Контрольное событие : «Количество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(далее – казачье общество), направленных на военно-патриотического воспитания казачьей молодежи и сохранение духовно-культурных основ казачества, а также количество краевых, межрайонных, межрегиональных мероприятий в которых приняли участие члены казачьего общества»</t>
  </si>
  <si>
    <t>Подпрограмма «Профилактика правонарушений в Ипатовском городском округе Ставропольского края»</t>
  </si>
  <si>
    <t>Обеспечение общественного порядка и профилактика правонарушений</t>
  </si>
  <si>
    <t>Контрольное событие 2: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t>
  </si>
  <si>
    <t>Контрольное событие 3: «Количество приобретенной отличительной символики и страхования жизни»</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</si>
  <si>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Ипатовского городского округа Ставропольского края»</t>
  </si>
  <si>
    <t>Задача 1. Обеспечение безопасности населения Ипатовского района от террористических угроз, усиление антитеррористической защищенности объектов с массовым пребыванием людей</t>
  </si>
  <si>
    <t>Совершенствование действующей системы профилактики терроризма и экстремизма, а также предупреждение террористических и экстремистских проявлений</t>
  </si>
  <si>
    <t>Контрольное событие: «Количество проведенных профилактических мероприятий по предупреждению террористических и экстремистских проявлений»</t>
  </si>
  <si>
    <t>Организационно-техническое мероприятия по повышению уровня антитеррористической защищенности объектов с массовым пребыванием людей за счет построения, внедрения и эксплуатации аппаратно-программного комплекса «Безопасный город»</t>
  </si>
  <si>
    <t>Контрольное событие 2: «Количество обслуженных систем видеонаблюдения на объектах с массовым участием людей»</t>
  </si>
  <si>
    <t>Контрольное событие 3: «Количество установленных, отремонтированных и усиление ограждений на объектах с массовым пребыванием людей»</t>
  </si>
  <si>
    <t>Контрольное событие 4: «Количество объектов с массовым пребыванием людей на которых установлено и поддерживается наружного освещения»</t>
  </si>
  <si>
    <t>Контрольное событие 5: «Количество объектов, на которых выполняются охранные мероприятия (установка КТС тревожной сигнализации,  техническое обслуживание КТС, охранные мероприятия, связанные с применением КТС, заключение договоров и охрана образовательных учреждений)»</t>
  </si>
  <si>
    <t>Информационно-аналитическая деятельность по профилактике терроризма и экстремизма</t>
  </si>
  <si>
    <t>Контрольное событие 1: «Количество установленных систем видеонаблюдения на объектах с массовым участием людей»</t>
  </si>
  <si>
    <t>налоговые расходы местного бюджета</t>
  </si>
  <si>
    <t>сводная бюджетная роспись, план на 1 января 2019г.</t>
  </si>
  <si>
    <t>сводная бюджетная роспись на 1 января 2020 г.</t>
  </si>
  <si>
    <t>Доля граждан, вовлеченных в мероприятия, направленные на развитие казачества в Ипатовском городском округе Ставропольского края от общего количества членов Ипатовского казачьего общества</t>
  </si>
  <si>
    <t>Количество мероприятий Ипатовского городского округа Ставропольского кроая, направленных на военно- патриотическое воспитание казачьей молодежи, усиление роли казачества в воспитании патриотизма, верного служения Отечеству на основе казачьих традиций, а также способствующих развитию духовно- культурных основ казачества</t>
  </si>
  <si>
    <t>Количество приобретенной отличительной символики и страхования жизни</t>
  </si>
  <si>
    <t>штук</t>
  </si>
  <si>
    <t>Количество приобретенных арочных металлодетекторов</t>
  </si>
  <si>
    <t>Количество приобретенных переносных металлических конструкций для периметрального ограждения</t>
  </si>
  <si>
    <t>Доля отремонтированных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от общего числа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находящихся находящихся в собственности Ипатовского городского округа Ставропольского края</t>
  </si>
  <si>
    <t>Создание условий для обеспечения безопасности граждан в местах массового пребывания людей на территории муниципальных образований</t>
  </si>
  <si>
    <t>Ремонт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t>
  </si>
  <si>
    <t>Контрольное событие 1: «Количество профилактических мероприятий,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 прошедших тестирование на предмет раннего выявления немедицинского потребления наркотических средств и психотропных веществ»</t>
  </si>
  <si>
    <t>Контрольное событие 4: «Количество публикаций в средствах массой информации о проводимых профилактических мероприятиях и изготовление полиграфической продукции»</t>
  </si>
  <si>
    <t>Контрольное событие 1: «Количество приобретенных арочных металлодетекторов»</t>
  </si>
  <si>
    <t>Контрольное событие 2: «Количество приобретенных переносных металлических конструкций для периметрального ограждения»</t>
  </si>
  <si>
    <t>Контрольное событие 1: «Количество приобретенных  методических пособий, листовок по профилактике терроризма и экстремизма»</t>
  </si>
  <si>
    <t>Контрольное событие 2: «Количество проведенных информационно-пропагандистских мероприятий»</t>
  </si>
  <si>
    <t>01.20350</t>
  </si>
  <si>
    <t>05.20880    05.S7730</t>
  </si>
  <si>
    <t>03.20810</t>
  </si>
  <si>
    <t>04.20820   04.20830    04.20850     04.20860    04.20870</t>
  </si>
  <si>
    <t>02.77700 02.S7310  02.S7700</t>
  </si>
  <si>
    <t>(+1)</t>
  </si>
  <si>
    <t>соисполнителю 1</t>
  </si>
  <si>
    <t>соисполнителю 2, в т.ч.:</t>
  </si>
  <si>
    <t>соисполнителю 3</t>
  </si>
  <si>
    <t>соисполнителю 2</t>
  </si>
  <si>
    <t>соисполнителю 4</t>
  </si>
  <si>
    <t>соисполнителю 5</t>
  </si>
  <si>
    <t>В отчетном периоде методические пособия, листовки по профилактике терроризма и экстремизма не приобретались.                                                                                                                                      В рамках выполнения контрольного события 2  на территории Ипатовского округа установленно 20 баннеров "Терроризм- угроза обществу" и 10 баннеров "Спорт против террора"</t>
  </si>
  <si>
    <t xml:space="preserve">В 2019 году приобретено 185 переносных металлических конструкций для периметрального ограждения и 7 арочных металлодетекторов. </t>
  </si>
  <si>
    <t>В рамках реализации контрольных событий проведена следующая работа:                                                               1.В Ипатовском городском округе ежегодно проводится добровольное тестирование несовершеннолетних на предмет немедицинского портебления наркотических средств и психотропных веществ. Проводится разъяснительная работа с несовершеннолетними и их родителями (законными представителями) о тестировании на предмет немедицинского потребления наркотических средств и психотропных веществ. Если ученики не достигли 15 лет, подготавливаются информирования от родителей (законных представителей). На основании приказа отдела образования администрации Ипатовского городского округа Ставропольского края от 04.09.2019 г. № 1231 «Об организации проведения социально-психологического тестирования обучающихся муниципальных общеобразовательных организаций Ипатовского района Ставропольского края», в целях раннего выявления возможного вовлечения обучающихся в зависимое поведение с 18 сентября по 14 октября организовано социально-психологическое тестирование обучающихся муниципальных общеобразовательных организаций Ипатовского района Ставропольского края в электронной форме. Данным мероприятием был охвачен 1131 обучающийся, достигший возраста 13 лет, давший свое согласие и получивший согласие родителей на тестирование (из них 1,7 % входящих в группу «социального риска», 5 человек из  группы «социального риска» отказались от тестирования). По заключению социально-психологического тестирования у 69 человек - повышенная вероятность вовлечения в зависимое поведение. С данными подростками педагогами проводится профилактическая работа.
Совместно с ГБУЗ СК «Ипатовская РБ» в 2019 году проведено добровольное тестирование несовершеннолетних на предмет немедицинского потребления наркотических средств и психотропных веществ.
Данным мероприятием были охвачены 485 несовершеннолетних на предмет употребления наркотических средств. Положительных результатов не выявлено.
                                     2.   Во исполнение Федерального закона от 02 апреля 2014 г. № 44 «Об участии граждан в охране общественного порядка», Закона Ставропольского края от 26 сентября 2014 г. № 82-кз «О некоторых вопросах участия граждан в охране общественного порядка на территории Ставропольского края», по состоянию на 31.12.2019 г. 17-ть народных дружин на территории Ипатовского городского округа внесены в региональный реестр народных дружин, общественных объединений правоохранительной направленности и осуществляют свою деятельность в соответствии с законодательством Российской Федерации и Ставропольского края. Из них четыре из числа членов Ипатовского станичного казачьего общества Ставропольского окружного казачьего общества Терского войскового казачьего общества. 
Добровольные формирования оказывают содействие Отделу МВД России по Ипатовскому городскому округу в обеспечении охраны общественного порядка во время проведения массовых общественных мероприятий.                                                                                                                                                                                                                     3. В отчетном году приобретено 185 жилетов со светоотражающими элементами.                                              4.За 2019 г. субъектами профилактики проведена работа  по пропаганде  здорового образа жизни, профилактике  распространения  наркомании и связанных с ней правонарушений на территории  Ипатовского городского округа, выработки негативного отношения к наркотикам среди несовершеннолетних, противоправного поведения подростков: организованы лекции, беседы, опубликовано 152 материала профилактической направленности в газете «Степные зори».   Межведомственной комиссией по профилактике правонарушений на территории Ипатовского городского округа Ставропольского края, антинаркотической комиссией Ипатовского городского округа Ставропольского края на официальном сайте администрации Ипатовского городского округа Ставропольского края (www.ipatovo.org) в информационно - телекоммуникационной сети «Интернет» размещено 14 информаций. Также регулярно обновляется информация о лицах, пропавших без вести.</t>
  </si>
  <si>
    <t xml:space="preserve">Контрольным событием реализации основного мероприятия явилось проведение совместно с Ипатовским станичным казачьим обществом районных мероприятий, направленных на военно-патриотическое воспитание казачьей молодежи и сохранение духовно-культурных основ казачества, а также количество краевых, межрайонных и межрегиональных мероприятий в котрых приняли участие члены казачтьено общества. В рамках реализации подпрограммы "Поддержка казачества в Ипатовском городском округе Ставропольского края" в 2019 годы было проведено 9 районных мероприятий: открытый турнир по военному многоборью «Казачья степь», открытый турнир по летнему биатлону, турнир по военному многоборью, соревнования по страйкболу, стрелковый турнир «Долг, честь, отвага». И мероприятия, направленные на сохранение и популяризацию традиционной казачьей культуры: открытый фестиваль казачьих воинских традиций, фестиваль казачьей песни «Степной задор», фестиваль-конкурс «Веселый перебор!», конкурс «Казачья краса – 2019»,фестиваль-конкурс казачьего костюма «Во всех ты душенька нарядах хороша!». 
Кроме того, в ст. Курской Курского района проходил региональный фестиваль-конкурс традиционной казачьей культуры «Казачья сторона». Ипатовский городской округ на фестивале представил казачий ансамбль «Веселы привалы» из пос. Советское Руно (рук. А.В.Решетняк). По итогам конкурсной программы ансамбль «Веселы привалы» стал Лауреатом I степени в номинации авторская песня.
В г. Ставрополе состоялось открытие Международного фестиваля «Студенческая весна стран БРИКС и ШОС».  На казачьем подворье, показывали свою удаль творческие коллективы Ипатовского городского округа: ансамбль казачьей песни «Веселы привалы» (рук. А.В.Решетняк) и театр ростовых кукол «Гулливер» (рук. О.Н. Решетняк), вокальная группа «Околица» (рук. В.Н. Зайцев), ансамбль казачьей песни «Казарла» (рук. В.Ф. Молотов). В Кочубеевском районе на Солдатской поляне горы Стрижамент была организована и проведена профильная спортивная военно-патриотическая смена «Казачья застава». В мероприятии приняли участие 18 несовершеннолетних, состоящих на всех видах профилактического учета, оказавшихся в трудной жизненной ситуации. Профильная смена проводилась с целью не только организации летнего детского отдыха, но и получения, закрепления знаний по допризывной подготовке юношей к службе в Вооруженных силах РФ, привлечению к здоровому образу жизни, сохранению традиций и обычаев казачества. В г. Железноводске проходили XXII Краевые казачьи молодежные игры. Ипатовский городской округ на соревнованиях представили воспитанники казачьего военно-патриотического клуба «Защитники Отечества». Наши казачата заняла первое командное место в соревнованиях по лазертагу. Вышеуказанные меропориятия были нацелены на военно-патриотическое воспитание казачьей молодежи и способствовали сохранению духовно-культурных основ казачества. </t>
  </si>
  <si>
    <t xml:space="preserve">Отдел социального развития и общественной безопасности администрации Ипатовского городского округа Ставропольского края   (далее – отдел социального развития АИГО СК), отдел сельского хозяйства, охраны окружающей среды, гражданской обороны, чрезвычайных ситуаций, антитеррора администрации Ипатовского городского округа Ставропольского края (далее- отдел сельского хозяйства АИГО СК), отдел образования администрации Ипатовского городского округа Ставропольского края (далее – отдел образования АИГО СК), отдел культуры и молодежной политики администрации Ипатовского городского округа Ставропольского края (далее- отдел культуры и молодежной политики АИГО СК)
</t>
  </si>
  <si>
    <t>соисполнителю  1 (отдел образования)</t>
  </si>
  <si>
    <t>соисполнителю  2 (отдел культуры)</t>
  </si>
  <si>
    <t>соисполнителю  3 (управление по работе с территориями)</t>
  </si>
  <si>
    <t>соисполнителю  4 (отде имущества)</t>
  </si>
  <si>
    <t>соисполнителю  5 (комитет по физ. культуре и спорту)</t>
  </si>
  <si>
    <t>(+20)</t>
  </si>
  <si>
    <t>(+16)</t>
  </si>
  <si>
    <t xml:space="preserve">Доля граждан, вовлеченных в мероприятия, направленные на развитие казачества в Ипатовском городском округе Ставропольского края от общего количества членов Ипатовского казачьего общества- 23,2%; Количество мероприятий Ипатовского городского округа Ставропольского кроая, направленных на военно- патриотическое воспитание казачьей молодежи, усиление роли казачества в воспитании патриотизма, верного служения Отечеству на основе казачьих традиций, а также способствующих развитию духовно- культурных основ казачества- 25 ед.
</t>
  </si>
  <si>
    <t xml:space="preserve">Количество мероприятий профилактической направленности в Ипатовском городском округе Ставропольского края- 25ед.; Количество профилактических мероприятий, направленных на снижение масштабов незаконного потребления и оборота наркотиков, а также алкогольной и табачной продукции,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 прошедших тестирование на предмет раннего выявления немедицинского потребления наркотических средств и психотропных веществ 120,0 ед.;
Число граждан,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правонарушений- 165 чел.;
Количество приобретенной отличительной символики и страхования жизни- 185 ед.;
Количество публикаций в СМИ о проводимых профилактических мероприятиях и изготовление полиграфической продукции-285 ед.
</t>
  </si>
  <si>
    <t xml:space="preserve">Количество приобретенных арочных металлодетекторов-7 шт.;                                                                                                                                                                                                                                                                                      Количество приобретенных переносных металлических конструкций для периметрального ограждения-185 шт.         </t>
  </si>
  <si>
    <t>В 2019 году отремонтировано 10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Доля отремонтированных помещений в отчетном году составила 100,0 %</t>
  </si>
  <si>
    <t>Доля отремонтированных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от общего числа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находящихся находящихся в собственности Ипатовского городского округа Ставропольского края- 100,0%</t>
  </si>
  <si>
    <t xml:space="preserve">Количество организационно- технических мероприятий направленных на обеспечение безопасности- 120 ед.; Количество объектов с массовым пребыванием людей обеспеченных плакатами по профилактике терроризма и экстремизма- 20 ед.; 
Количество образовательных организаций направивших обучающихся для участия в соревнованиях «Школа безопасности», «Юный спасатель»- 10 ед.
</t>
  </si>
  <si>
    <t xml:space="preserve">Количество объектов с массовым пребыванием людей обеспеченных плакатами по профилактике терроризма и экстремизма- 20 ед.
</t>
  </si>
  <si>
    <t>Количество объектов с массовым пребыванием людей оснащенных системами видеонаблюдения, кнопками тревожной сигнализации, усиленных ограждением, обеспеченных освещение в темное время суток и плакатами по профилактике терроризма и экстремизма- 10 ед.</t>
  </si>
  <si>
    <t xml:space="preserve">В рамках реализации основного мероприятия явилось выполнение следующих контрольных событий:                                                    1. Проведены мероприятия по разработке, приобретению и внедрению (установку) аппаратно-программных комплексов систем видеонаблюдения на объектах с массовым участием людей по плану заложено  143 200,00 руб. Кассовое исполнение составило 100% на установку видеонаблюдения в МБОУ СОШ №6 г.Ипатово, установлена 1 система видеонаблюдения.                                                                                       2.На мероприятия по техническому обслуживанию систем видеонаблюде-ния на объектах образования с массовым пребыванием людей было заложено  29 986,00 руб. Кассовое исполнение составило 99,66%. Выполнены работы на техническому обслуживанию систем видеонаблюдения  на объектах с массовым пребыванием людей в МБОУ СОШ №1, МБОУ СОШ № 14, МБОУ СОШ №22, МБОУ ДОД ЦДОД ИР СК, МБ ДОУ д/с №3г. Ипатово.                                                                                             3. На мероприятия по установке, ремонту и усилению ограждений на объектах образования  с массовым пребыванием людей было заложено 199 999,0 руб. Выполнены работы на 198 899,0 руб. (99,45%) по ремонту ограждений МКОУ СОШ №13 п. Виноделенский, МК ДОУ № 19 с. Октябрьское.                                                                                                                                                 4.На мероприятия по устройству и поддержанию систем наружного освещения на объектах образования района было заложено 200 00,00 руб. Проведены работы на сумму: 199 741,0 руб. (99,87%) по устройству и ремонту освещения: МКОУ  СОШ №4 с.Золотаревка, МКОУ СОШ №5 п.Красочный, МКОУ СОШ №7 п.Советское Руно,  МК ДОУ д/с №17 п. Первомайское, МК ДОУ №15 с. Лиман, МК ДОУ №22 с.Кевсала, МК ДОУ №26 с.Золотаревка .                                                                                                                                  5. Кнопки тревожной сигнализации (КТС) установлены во всех образова-тельных организациях района, у всех учреждений образования имеются договора Мероприятия с использованием КТС как прямой связи с территориальными органами МВД России (Росгвардии) реализуются в рамках подпрограммы во всех образовательных организациях района. </t>
  </si>
  <si>
    <t xml:space="preserve"> Контрольным событием является проведение 21 сентября 2019 г. в окресностях с.Крестьянское проведено районное соревнование школьников Ипатовского городского округа по программе «Школа безопасности». В данном мероприятии приняли участие 6 команд в количестве 60 учащихся. 
 С 22-25 апреля 2019г. на базе МБУ ДО «Детский оздоровительно-образовательный центр "Родничек"( с.Гафицкое Петровского городского округа) состоялись краевые соревнования «Школа безопасности».  От Ипатовского городского округа в краевых соревнованиях приняла участие команда МБОУ СОШ № 15, с. Лиман (младшая возрастная группа) в составе 8 человек. По итогам общего зачета соревнований команда Ипатовского городского округа заняла 5 место.
С 22 по 27 сентября 2019 г. на базе МБУ ДО ДООПЦ «Солнечный» в с. Казинка команда Ипатовского городского округа приняла участие в соревнованиях «Юный спасатель - 2019». Команду Ипатовского городского округа представляли учащиеся МБОУ СОШ №2 с.Большая Джалга и МКОУ СОШ №15 с.Лиман. В общем зачете по итогам соревнований команда Ипатовского городского округа заняла 16 место.</t>
  </si>
  <si>
    <t>Контрольное событие: "Количество отремонтированных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от общего числа помещений, предоставляемых в 2019 году для работы сотрудников, замещающих должности участкового уполномоченного полиции, на обслуживаемом административном участке находящихся находящихся в собственности Ипатовского городского округа Ставропольского края"</t>
  </si>
  <si>
    <t>об использовании средств местного бюджета на реализацию муниципальной программы "Профилактика правонарушений, терроризма и поддержка казачества в Ипатовском городском округе Ставропольского края"</t>
  </si>
  <si>
    <t>муниципальной программы "Профилактика правонарушений, терроризма и поддержка казачества в Ипатовском городском округе Ставропольского края"</t>
  </si>
  <si>
    <t>2.7.</t>
  </si>
  <si>
    <t>2.6.</t>
  </si>
  <si>
    <t>2.5.</t>
  </si>
  <si>
    <t>2.4.</t>
  </si>
  <si>
    <t>2.3.</t>
  </si>
  <si>
    <t xml:space="preserve"> о степени выполнения основных мероприятий подпрограмм, мероприятий и контрольных событий муниципальной Программы "Профилактика правонарушений, терроризма и поддержка казачества в Ипатовском городском округе Ставропольского края"</t>
  </si>
  <si>
    <t xml:space="preserve">о достижении значений индикаторов достижения целей  муниципальной Программы "Профилактика правонарушений, терроризма и поддержка казачества в Ипатовском городском округе Ставропольского края" и показателей решения задач подпрограмм  </t>
  </si>
</sst>
</file>

<file path=xl/styles.xml><?xml version="1.0" encoding="utf-8"?>
<styleSheet xmlns="http://schemas.openxmlformats.org/spreadsheetml/2006/main">
  <fonts count="17">
    <font>
      <sz val="11"/>
      <color theme="1"/>
      <name val="Calibri"/>
      <family val="2"/>
      <scheme val="minor"/>
    </font>
    <font>
      <sz val="10"/>
      <name val="Arial"/>
      <family val="2"/>
    </font>
    <font>
      <sz val="12"/>
      <color indexed="8"/>
      <name val="Times New Roman"/>
      <family val="1"/>
    </font>
    <font>
      <sz val="8"/>
      <name val="Calibri"/>
      <family val="2"/>
    </font>
    <font>
      <sz val="10"/>
      <color rgb="FFFF0000"/>
      <name val="Times New Roman"/>
      <family val="1"/>
    </font>
    <font>
      <sz val="12"/>
      <color rgb="FFFF0000"/>
      <name val="Times New Roman"/>
      <family val="1"/>
    </font>
    <font>
      <sz val="11"/>
      <name val="Calibri"/>
      <family val="2"/>
      <scheme val="minor"/>
    </font>
    <font>
      <sz val="11"/>
      <color indexed="8"/>
      <name val="Calibri"/>
      <family val="2"/>
    </font>
    <font>
      <b/>
      <sz val="10"/>
      <color rgb="FFFF0000"/>
      <name val="Times New Roman"/>
      <family val="1"/>
    </font>
    <font>
      <sz val="12"/>
      <name val="Times New Roman"/>
      <family val="1"/>
    </font>
    <font>
      <sz val="10"/>
      <name val="Times New Roman"/>
      <family val="1"/>
    </font>
    <font>
      <sz val="14"/>
      <name val="Times New Roman"/>
      <family val="1"/>
    </font>
    <font>
      <b/>
      <sz val="10"/>
      <name val="Times New Roman"/>
      <family val="1"/>
    </font>
    <font>
      <b/>
      <sz val="10"/>
      <name val="Calibri"/>
      <family val="2"/>
      <scheme val="minor"/>
    </font>
    <font>
      <sz val="10"/>
      <color theme="1"/>
      <name val="Calibri"/>
      <family val="2"/>
      <scheme val="minor"/>
    </font>
    <font>
      <sz val="10"/>
      <color indexed="8"/>
      <name val="Times New Roman"/>
      <family val="1"/>
    </font>
    <font>
      <sz val="10"/>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theme="3" tint="0.7999799847602844"/>
        <bgColor indexed="64"/>
      </patternFill>
    </fill>
  </fills>
  <borders count="10">
    <border>
      <left/>
      <right/>
      <top/>
      <bottom/>
      <diagonal/>
    </border>
    <border>
      <left style="thin"/>
      <right style="thin"/>
      <top style="thin"/>
      <bottom style="thin"/>
    </border>
    <border>
      <left/>
      <right/>
      <top/>
      <bottom style="thin"/>
    </border>
    <border>
      <left/>
      <right style="thin"/>
      <top style="thin"/>
      <bottom style="thin"/>
    </border>
    <border>
      <left style="thin"/>
      <right/>
      <top style="thin"/>
      <bottom style="thin"/>
    </border>
    <border>
      <left style="thin"/>
      <right style="thin"/>
      <top style="thin"/>
      <bottom/>
    </border>
    <border>
      <left/>
      <right style="thin"/>
      <top style="thin"/>
      <bottom/>
    </border>
    <border>
      <left style="thin"/>
      <right style="thin"/>
      <top/>
      <bottom style="thin"/>
    </border>
    <border>
      <left style="thin"/>
      <right style="thin"/>
      <top/>
      <bottom/>
    </border>
    <border>
      <left/>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7" fillId="0" borderId="0">
      <alignment/>
      <protection/>
    </xf>
  </cellStyleXfs>
  <cellXfs count="141">
    <xf numFmtId="0" fontId="0" fillId="0" borderId="0" xfId="0"/>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wrapText="1"/>
    </xf>
    <xf numFmtId="0" fontId="2" fillId="0" borderId="0" xfId="0" applyFont="1" applyFill="1" applyAlignment="1">
      <alignment vertical="center"/>
    </xf>
    <xf numFmtId="0" fontId="2" fillId="0" borderId="0" xfId="0" applyFont="1" applyFill="1" applyAlignment="1">
      <alignment horizontal="right"/>
    </xf>
    <xf numFmtId="0" fontId="2" fillId="0" borderId="0" xfId="0" applyFont="1" applyFill="1" applyAlignment="1">
      <alignment horizontal="center"/>
    </xf>
    <xf numFmtId="0" fontId="4" fillId="0" borderId="1" xfId="0" applyFont="1" applyFill="1" applyBorder="1" applyAlignment="1">
      <alignment wrapText="1"/>
    </xf>
    <xf numFmtId="0" fontId="5" fillId="0" borderId="0" xfId="0" applyFont="1" applyFill="1"/>
    <xf numFmtId="0" fontId="5" fillId="0" borderId="0" xfId="0" applyFont="1" applyFill="1" applyAlignment="1">
      <alignment horizontal="left"/>
    </xf>
    <xf numFmtId="0" fontId="5" fillId="0" borderId="0" xfId="0" applyFont="1" applyFill="1" applyBorder="1" applyAlignment="1">
      <alignment horizontal="center"/>
    </xf>
    <xf numFmtId="0" fontId="5" fillId="0" borderId="2" xfId="0" applyFont="1" applyFill="1" applyBorder="1" applyAlignment="1">
      <alignment horizontal="center"/>
    </xf>
    <xf numFmtId="0" fontId="9" fillId="0" borderId="0" xfId="0" applyFont="1" applyFill="1"/>
    <xf numFmtId="0" fontId="11" fillId="0" borderId="0" xfId="0" applyFont="1" applyFill="1" applyAlignment="1">
      <alignment horizontal="center"/>
    </xf>
    <xf numFmtId="0" fontId="9" fillId="0" borderId="2" xfId="0" applyFont="1" applyFill="1" applyBorder="1"/>
    <xf numFmtId="0" fontId="10" fillId="0" borderId="1" xfId="0" applyFont="1" applyFill="1" applyBorder="1" applyAlignment="1">
      <alignment horizontal="center" vertical="center" wrapText="1"/>
    </xf>
    <xf numFmtId="0" fontId="10" fillId="0" borderId="1" xfId="0" applyFont="1" applyFill="1" applyBorder="1" applyAlignment="1">
      <alignment horizontal="center" wrapText="1"/>
    </xf>
    <xf numFmtId="0" fontId="9" fillId="0" borderId="0" xfId="0" applyFont="1" applyFill="1" applyAlignment="1">
      <alignment horizontal="right"/>
    </xf>
    <xf numFmtId="0" fontId="9" fillId="0" borderId="0" xfId="0" applyFont="1" applyFill="1" applyAlignment="1">
      <alignment horizontal="left"/>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0" fillId="0" borderId="1" xfId="0" applyFont="1" applyFill="1" applyBorder="1" applyAlignment="1">
      <alignment horizontal="left" vertical="top" wrapText="1"/>
    </xf>
    <xf numFmtId="0" fontId="12" fillId="0" borderId="1" xfId="0" applyFont="1" applyFill="1" applyBorder="1" applyAlignment="1">
      <alignment horizontal="left" wrapText="1"/>
    </xf>
    <xf numFmtId="0" fontId="10" fillId="0" borderId="1" xfId="0" applyFont="1" applyFill="1" applyBorder="1" applyAlignment="1">
      <alignment horizontal="left" wrapText="1"/>
    </xf>
    <xf numFmtId="0" fontId="10" fillId="0" borderId="1" xfId="0" applyFont="1" applyFill="1" applyBorder="1" applyAlignment="1">
      <alignment vertical="top"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2"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5" fillId="0" borderId="3" xfId="0" applyFont="1" applyFill="1" applyBorder="1" applyAlignment="1">
      <alignment horizontal="center" vertical="top" wrapText="1"/>
    </xf>
    <xf numFmtId="0" fontId="15" fillId="0" borderId="3" xfId="0" applyFont="1" applyFill="1" applyBorder="1" applyAlignment="1">
      <alignment horizontal="center" vertical="top"/>
    </xf>
    <xf numFmtId="0" fontId="10" fillId="0" borderId="1" xfId="0" applyFont="1" applyFill="1" applyBorder="1" applyAlignment="1">
      <alignment/>
    </xf>
    <xf numFmtId="0" fontId="10" fillId="0" borderId="1" xfId="0" applyFont="1" applyFill="1" applyBorder="1"/>
    <xf numFmtId="0" fontId="10" fillId="0" borderId="1" xfId="0" applyFont="1" applyFill="1" applyBorder="1" applyAlignment="1">
      <alignment horizontal="left" vertical="center" wrapText="1"/>
    </xf>
    <xf numFmtId="2" fontId="12" fillId="2" borderId="1" xfId="0" applyNumberFormat="1" applyFont="1" applyFill="1" applyBorder="1" applyAlignment="1">
      <alignment horizontal="center" vertical="center" wrapText="1"/>
    </xf>
    <xf numFmtId="49" fontId="12" fillId="0" borderId="1" xfId="22" applyNumberFormat="1" applyFont="1" applyFill="1" applyBorder="1" applyAlignment="1">
      <alignment horizontal="center" vertical="center" wrapText="1"/>
      <protection/>
    </xf>
    <xf numFmtId="49" fontId="10" fillId="0" borderId="1" xfId="22" applyNumberFormat="1" applyFont="1" applyFill="1" applyBorder="1" applyAlignment="1">
      <alignment horizontal="center" vertical="center" wrapText="1"/>
      <protection/>
    </xf>
    <xf numFmtId="0" fontId="10" fillId="0" borderId="1" xfId="0" applyNumberFormat="1" applyFont="1" applyFill="1" applyBorder="1" applyAlignment="1">
      <alignment horizontal="center" vertical="center" wrapText="1"/>
    </xf>
    <xf numFmtId="0" fontId="10" fillId="0" borderId="3"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5"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49" fontId="12" fillId="0" borderId="1" xfId="0" applyNumberFormat="1" applyFont="1" applyFill="1" applyBorder="1" applyAlignment="1">
      <alignment horizontal="center" vertical="center" wrapText="1"/>
    </xf>
    <xf numFmtId="0" fontId="6" fillId="0" borderId="0" xfId="0" applyFont="1" applyAlignment="1">
      <alignment/>
    </xf>
    <xf numFmtId="0" fontId="9" fillId="0" borderId="0" xfId="0" applyFont="1" applyFill="1" applyAlignment="1">
      <alignment horizontal="center"/>
    </xf>
    <xf numFmtId="0" fontId="12" fillId="0" borderId="1" xfId="0"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2" fillId="2"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2" fillId="2" borderId="1" xfId="0" applyFont="1" applyFill="1" applyBorder="1" applyAlignment="1">
      <alignment horizontal="left" wrapText="1"/>
    </xf>
    <xf numFmtId="2" fontId="10" fillId="0" borderId="5" xfId="0" applyNumberFormat="1" applyFont="1" applyFill="1" applyBorder="1" applyAlignment="1">
      <alignment horizontal="center" vertical="top" wrapText="1"/>
    </xf>
    <xf numFmtId="2" fontId="10" fillId="0" borderId="6" xfId="0" applyNumberFormat="1" applyFont="1" applyFill="1" applyBorder="1" applyAlignment="1">
      <alignment horizontal="center" wrapText="1"/>
    </xf>
    <xf numFmtId="2" fontId="12" fillId="2" borderId="5" xfId="0" applyNumberFormat="1" applyFont="1" applyFill="1" applyBorder="1" applyAlignment="1">
      <alignment horizontal="center" vertical="center" wrapText="1"/>
    </xf>
    <xf numFmtId="2" fontId="12" fillId="0" borderId="7" xfId="0" applyNumberFormat="1" applyFont="1" applyFill="1" applyBorder="1" applyAlignment="1">
      <alignment horizontal="center" vertical="center"/>
    </xf>
    <xf numFmtId="2" fontId="10" fillId="0" borderId="1" xfId="0" applyNumberFormat="1" applyFont="1" applyFill="1" applyBorder="1" applyAlignment="1">
      <alignment horizontal="center" vertical="top" wrapText="1"/>
    </xf>
    <xf numFmtId="0" fontId="8"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wrapText="1"/>
    </xf>
    <xf numFmtId="0" fontId="10" fillId="0" borderId="1" xfId="0" applyFont="1" applyBorder="1" applyAlignment="1">
      <alignment horizontal="center" vertical="center"/>
    </xf>
    <xf numFmtId="0" fontId="10" fillId="0" borderId="4" xfId="0" applyFont="1" applyBorder="1" applyAlignment="1">
      <alignment horizontal="center" vertical="center"/>
    </xf>
    <xf numFmtId="2" fontId="10" fillId="0" borderId="1"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wrapText="1"/>
    </xf>
    <xf numFmtId="14" fontId="10" fillId="0" borderId="1" xfId="0" applyNumberFormat="1" applyFont="1" applyFill="1" applyBorder="1" applyAlignment="1">
      <alignment horizontal="center" vertical="top"/>
    </xf>
    <xf numFmtId="0" fontId="10" fillId="0" borderId="1" xfId="0" applyFont="1" applyFill="1" applyBorder="1" applyAlignment="1">
      <alignment horizontal="left" vertical="top"/>
    </xf>
    <xf numFmtId="0" fontId="10" fillId="0" borderId="1" xfId="0" applyNumberFormat="1" applyFont="1" applyBorder="1" applyAlignment="1">
      <alignment horizontal="center" vertical="center" wrapText="1"/>
    </xf>
    <xf numFmtId="0" fontId="10" fillId="0" borderId="4" xfId="0" applyFont="1" applyBorder="1" applyAlignment="1">
      <alignment horizontal="center" wrapText="1"/>
    </xf>
    <xf numFmtId="0" fontId="10" fillId="0" borderId="1" xfId="0" applyFont="1" applyBorder="1" applyAlignment="1">
      <alignment horizont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1" fontId="10" fillId="0" borderId="3" xfId="0" applyNumberFormat="1" applyFont="1" applyFill="1" applyBorder="1" applyAlignment="1">
      <alignment horizont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6" fillId="0" borderId="1" xfId="0" applyFont="1" applyBorder="1" applyAlignment="1">
      <alignment/>
    </xf>
    <xf numFmtId="0" fontId="10" fillId="0" borderId="1" xfId="0" applyFont="1" applyFill="1" applyBorder="1" applyAlignment="1">
      <alignment horizontal="center" vertical="center" wrapText="1"/>
    </xf>
    <xf numFmtId="0" fontId="11" fillId="0" borderId="0" xfId="0" applyFont="1" applyFill="1" applyAlignment="1">
      <alignment horizontal="center" wrapText="1"/>
    </xf>
    <xf numFmtId="0" fontId="6" fillId="0" borderId="0" xfId="0" applyFont="1" applyAlignment="1">
      <alignment/>
    </xf>
    <xf numFmtId="0" fontId="9" fillId="0" borderId="0" xfId="0" applyFont="1" applyFill="1" applyAlignment="1">
      <alignment horizontal="center"/>
    </xf>
    <xf numFmtId="0" fontId="0" fillId="0" borderId="0" xfId="0" applyAlignment="1">
      <alignment/>
    </xf>
    <xf numFmtId="0" fontId="12" fillId="2" borderId="5"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7" xfId="0" applyFont="1" applyFill="1" applyBorder="1" applyAlignment="1">
      <alignment horizontal="center" vertical="top" wrapText="1"/>
    </xf>
    <xf numFmtId="0" fontId="12" fillId="2" borderId="5" xfId="0" applyFont="1" applyFill="1" applyBorder="1" applyAlignment="1">
      <alignment horizontal="left" vertical="top" wrapText="1"/>
    </xf>
    <xf numFmtId="0" fontId="16" fillId="2" borderId="8" xfId="0" applyFont="1" applyFill="1" applyBorder="1" applyAlignment="1">
      <alignment vertical="top" wrapText="1"/>
    </xf>
    <xf numFmtId="0" fontId="16" fillId="2" borderId="7" xfId="0" applyFont="1" applyFill="1" applyBorder="1" applyAlignment="1">
      <alignment vertical="top" wrapText="1"/>
    </xf>
    <xf numFmtId="0" fontId="10" fillId="0" borderId="5" xfId="0" applyFont="1" applyBorder="1" applyAlignment="1">
      <alignment horizontal="left" vertical="top" wrapText="1"/>
    </xf>
    <xf numFmtId="0" fontId="16" fillId="0" borderId="8" xfId="0" applyFont="1" applyBorder="1" applyAlignment="1">
      <alignment horizontal="left" vertical="top" wrapText="1"/>
    </xf>
    <xf numFmtId="0" fontId="16" fillId="0" borderId="7" xfId="0" applyFont="1" applyBorder="1" applyAlignment="1">
      <alignment horizontal="left" vertical="top" wrapText="1"/>
    </xf>
    <xf numFmtId="49" fontId="12" fillId="0" borderId="5" xfId="0" applyNumberFormat="1" applyFont="1" applyFill="1" applyBorder="1" applyAlignment="1">
      <alignment horizontal="center" vertical="top"/>
    </xf>
    <xf numFmtId="49" fontId="12" fillId="0" borderId="8" xfId="0" applyNumberFormat="1" applyFont="1" applyFill="1" applyBorder="1" applyAlignment="1">
      <alignment horizontal="center" vertical="top"/>
    </xf>
    <xf numFmtId="0" fontId="13" fillId="0" borderId="8" xfId="0" applyFont="1" applyBorder="1" applyAlignment="1">
      <alignment horizontal="center" vertical="top"/>
    </xf>
    <xf numFmtId="0" fontId="13" fillId="0" borderId="7" xfId="0" applyFont="1" applyBorder="1" applyAlignment="1">
      <alignment horizontal="center" vertical="top"/>
    </xf>
    <xf numFmtId="0" fontId="12" fillId="0" borderId="5" xfId="20" applyFont="1" applyFill="1" applyBorder="1" applyAlignment="1">
      <alignment horizontal="left" vertical="top" wrapText="1"/>
      <protection/>
    </xf>
    <xf numFmtId="0" fontId="12" fillId="0" borderId="8" xfId="20" applyFont="1" applyFill="1" applyBorder="1" applyAlignment="1">
      <alignment horizontal="left" vertical="top" wrapText="1"/>
      <protection/>
    </xf>
    <xf numFmtId="0" fontId="13" fillId="0" borderId="8" xfId="0" applyFont="1" applyBorder="1" applyAlignment="1">
      <alignment vertical="top"/>
    </xf>
    <xf numFmtId="0" fontId="13" fillId="0" borderId="7" xfId="0" applyFont="1" applyBorder="1" applyAlignment="1">
      <alignment vertical="top"/>
    </xf>
    <xf numFmtId="0" fontId="2" fillId="0" borderId="0" xfId="0" applyFont="1" applyFill="1" applyAlignment="1">
      <alignment horizontal="center" wrapText="1"/>
    </xf>
    <xf numFmtId="0" fontId="0" fillId="0" borderId="0" xfId="0" applyAlignment="1">
      <alignment horizontal="center" wrapText="1"/>
    </xf>
    <xf numFmtId="0" fontId="12" fillId="0" borderId="4" xfId="0" applyFont="1" applyFill="1" applyBorder="1" applyAlignment="1">
      <alignment horizontal="center" wrapText="1"/>
    </xf>
    <xf numFmtId="0" fontId="12" fillId="0" borderId="9" xfId="0" applyFont="1" applyFill="1" applyBorder="1" applyAlignment="1">
      <alignment horizontal="center" wrapText="1"/>
    </xf>
    <xf numFmtId="0" fontId="12" fillId="0" borderId="3" xfId="0" applyFont="1" applyFill="1" applyBorder="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top" wrapText="1"/>
    </xf>
    <xf numFmtId="0" fontId="12" fillId="2" borderId="4" xfId="0" applyFont="1" applyFill="1" applyBorder="1" applyAlignment="1">
      <alignment horizontal="center" vertical="top" wrapText="1"/>
    </xf>
    <xf numFmtId="0" fontId="12" fillId="2" borderId="9" xfId="0" applyFont="1" applyFill="1" applyBorder="1" applyAlignment="1">
      <alignment horizontal="center" vertical="top" wrapText="1"/>
    </xf>
    <xf numFmtId="0" fontId="12" fillId="2" borderId="3" xfId="0" applyFont="1" applyFill="1" applyBorder="1" applyAlignment="1">
      <alignment horizontal="center" vertical="top" wrapText="1"/>
    </xf>
    <xf numFmtId="0" fontId="12" fillId="0" borderId="1" xfId="0" applyNumberFormat="1" applyFont="1" applyFill="1" applyBorder="1" applyAlignment="1">
      <alignment horizontal="center" vertical="center" wrapText="1"/>
    </xf>
    <xf numFmtId="0" fontId="13" fillId="0" borderId="1" xfId="0" applyNumberFormat="1" applyFont="1" applyBorder="1" applyAlignment="1">
      <alignment horizontal="center" wrapText="1"/>
    </xf>
    <xf numFmtId="0" fontId="15" fillId="0" borderId="5" xfId="0" applyFont="1" applyFill="1" applyBorder="1" applyAlignment="1">
      <alignment horizontal="center" vertical="top" wrapText="1"/>
    </xf>
    <xf numFmtId="0" fontId="15" fillId="0" borderId="8"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4" xfId="0" applyFont="1" applyFill="1" applyBorder="1" applyAlignment="1">
      <alignment horizontal="center" vertical="top"/>
    </xf>
    <xf numFmtId="0" fontId="15" fillId="0" borderId="3" xfId="0" applyFont="1" applyFill="1" applyBorder="1" applyAlignment="1">
      <alignment horizontal="center" vertical="top"/>
    </xf>
    <xf numFmtId="0" fontId="15" fillId="0" borderId="5" xfId="0" applyFont="1" applyFill="1" applyBorder="1" applyAlignment="1">
      <alignment wrapText="1"/>
    </xf>
    <xf numFmtId="0" fontId="15" fillId="0" borderId="8" xfId="0" applyFont="1" applyFill="1" applyBorder="1" applyAlignment="1">
      <alignment wrapText="1"/>
    </xf>
    <xf numFmtId="0" fontId="15" fillId="0" borderId="7" xfId="0" applyFont="1" applyFill="1" applyBorder="1" applyAlignment="1">
      <alignment wrapText="1"/>
    </xf>
    <xf numFmtId="0" fontId="2" fillId="0" borderId="0" xfId="0" applyFont="1" applyFill="1" applyAlignment="1">
      <alignment horizontal="center"/>
    </xf>
    <xf numFmtId="0" fontId="15" fillId="0" borderId="4"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3" xfId="0" applyFont="1" applyFill="1" applyBorder="1" applyAlignment="1">
      <alignment horizontal="center" vertical="top" wrapText="1"/>
    </xf>
    <xf numFmtId="0" fontId="10" fillId="3" borderId="4"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3" xfId="0" applyFont="1" applyFill="1" applyBorder="1" applyAlignment="1">
      <alignment horizontal="left" vertical="top" wrapText="1"/>
    </xf>
    <xf numFmtId="49" fontId="12" fillId="0" borderId="4"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0" fontId="12" fillId="2" borderId="4" xfId="0" applyFont="1" applyFill="1" applyBorder="1" applyAlignment="1">
      <alignment horizontal="center" wrapText="1"/>
    </xf>
    <xf numFmtId="0" fontId="12" fillId="2" borderId="9" xfId="0" applyFont="1" applyFill="1" applyBorder="1" applyAlignment="1">
      <alignment horizontal="center" wrapText="1"/>
    </xf>
    <xf numFmtId="0" fontId="12" fillId="0" borderId="4" xfId="0" applyFont="1" applyBorder="1" applyAlignment="1">
      <alignment horizontal="center" wrapText="1"/>
    </xf>
    <xf numFmtId="0" fontId="12" fillId="0" borderId="9" xfId="0" applyFont="1" applyBorder="1" applyAlignment="1">
      <alignment horizontal="center" wrapText="1"/>
    </xf>
    <xf numFmtId="0" fontId="12" fillId="0" borderId="3" xfId="0" applyFont="1" applyBorder="1" applyAlignment="1">
      <alignment horizontal="center" wrapText="1"/>
    </xf>
    <xf numFmtId="0" fontId="5" fillId="0" borderId="0" xfId="0" applyFont="1" applyFill="1" applyBorder="1" applyAlignment="1">
      <alignment horizontal="center"/>
    </xf>
    <xf numFmtId="0" fontId="9" fillId="0" borderId="0" xfId="0" applyFont="1" applyFill="1" applyAlignment="1">
      <alignment horizontal="center" wrapText="1"/>
    </xf>
  </cellXfs>
  <cellStyles count="9">
    <cellStyle name="Normal" xfId="0"/>
    <cellStyle name="Percent" xfId="15"/>
    <cellStyle name="Currency" xfId="16"/>
    <cellStyle name="Currency [0]" xfId="17"/>
    <cellStyle name="Comma" xfId="18"/>
    <cellStyle name="Comma [0]" xfId="19"/>
    <cellStyle name="Обычный 2" xfId="20"/>
    <cellStyle name="Обычный 3" xfId="21"/>
    <cellStyle name="Обычный_Лист1"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view="pageLayout" zoomScale="76" zoomScaleSheetLayoutView="82" zoomScalePageLayoutView="76" workbookViewId="0" topLeftCell="A1">
      <selection activeCell="F19" sqref="F19"/>
    </sheetView>
  </sheetViews>
  <sheetFormatPr defaultColWidth="9.140625" defaultRowHeight="15"/>
  <cols>
    <col min="1" max="1" width="9.8515625" style="1" customWidth="1"/>
    <col min="2" max="2" width="72.140625" style="1" customWidth="1"/>
    <col min="3" max="3" width="59.28125" style="1" customWidth="1"/>
    <col min="4" max="4" width="12.140625" style="1" customWidth="1"/>
    <col min="5" max="5" width="15.7109375" style="1" customWidth="1"/>
    <col min="6" max="6" width="14.421875" style="1" customWidth="1"/>
    <col min="7" max="7" width="17.140625" style="1" customWidth="1"/>
    <col min="8" max="8" width="14.8515625" style="1" customWidth="1"/>
    <col min="9" max="9" width="13.00390625" style="1" customWidth="1"/>
    <col min="10" max="16384" width="9.140625" style="1" customWidth="1"/>
  </cols>
  <sheetData>
    <row r="1" spans="1:9" ht="15">
      <c r="A1" s="8"/>
      <c r="B1" s="8"/>
      <c r="C1" s="8"/>
      <c r="D1" s="8"/>
      <c r="E1" s="8"/>
      <c r="F1" s="8"/>
      <c r="G1" s="12"/>
      <c r="H1" s="12" t="s">
        <v>16</v>
      </c>
      <c r="I1" s="12"/>
    </row>
    <row r="2" spans="1:9" ht="15">
      <c r="A2" s="8"/>
      <c r="B2" s="8"/>
      <c r="C2" s="8"/>
      <c r="D2" s="8"/>
      <c r="E2" s="8"/>
      <c r="F2" s="8"/>
      <c r="G2" s="12" t="s">
        <v>17</v>
      </c>
      <c r="H2" s="12"/>
      <c r="I2" s="12"/>
    </row>
    <row r="3" spans="1:9" ht="15">
      <c r="A3" s="8"/>
      <c r="B3" s="8"/>
      <c r="C3" s="8"/>
      <c r="D3" s="8"/>
      <c r="E3" s="8"/>
      <c r="F3" s="8"/>
      <c r="G3" s="12" t="s">
        <v>18</v>
      </c>
      <c r="H3" s="12"/>
      <c r="I3" s="12"/>
    </row>
    <row r="4" spans="1:9" ht="15">
      <c r="A4" s="8"/>
      <c r="B4" s="8"/>
      <c r="C4" s="8"/>
      <c r="D4" s="8"/>
      <c r="E4" s="8"/>
      <c r="F4" s="8"/>
      <c r="G4" s="12" t="s">
        <v>19</v>
      </c>
      <c r="H4" s="12"/>
      <c r="I4" s="12"/>
    </row>
    <row r="5" spans="1:9" ht="15">
      <c r="A5" s="8"/>
      <c r="B5" s="8"/>
      <c r="C5" s="8"/>
      <c r="D5" s="8"/>
      <c r="E5" s="8"/>
      <c r="F5" s="8"/>
      <c r="G5" s="12" t="s">
        <v>45</v>
      </c>
      <c r="H5" s="12"/>
      <c r="I5" s="12"/>
    </row>
    <row r="6" spans="1:9" ht="15">
      <c r="A6" s="8"/>
      <c r="B6" s="8"/>
      <c r="C6" s="8"/>
      <c r="D6" s="8"/>
      <c r="E6" s="8"/>
      <c r="F6" s="8"/>
      <c r="G6" s="12" t="s">
        <v>46</v>
      </c>
      <c r="H6" s="12"/>
      <c r="I6" s="12"/>
    </row>
    <row r="7" spans="1:9" ht="15">
      <c r="A7" s="8"/>
      <c r="B7" s="8"/>
      <c r="C7" s="8"/>
      <c r="D7" s="8"/>
      <c r="E7" s="8"/>
      <c r="F7" s="8"/>
      <c r="G7" s="12"/>
      <c r="H7" s="12"/>
      <c r="I7" s="12"/>
    </row>
    <row r="8" spans="1:9" ht="15">
      <c r="A8" s="8"/>
      <c r="B8" s="8"/>
      <c r="C8" s="8"/>
      <c r="D8" s="8"/>
      <c r="E8" s="8"/>
      <c r="F8" s="8"/>
      <c r="G8" s="12"/>
      <c r="H8" s="12"/>
      <c r="I8" s="12" t="s">
        <v>20</v>
      </c>
    </row>
    <row r="9" spans="1:9" ht="18.75">
      <c r="A9" s="12"/>
      <c r="B9" s="12"/>
      <c r="C9" s="13" t="s">
        <v>21</v>
      </c>
      <c r="D9" s="12"/>
      <c r="E9" s="12"/>
      <c r="F9" s="12"/>
      <c r="G9" s="12"/>
      <c r="H9" s="12"/>
      <c r="I9" s="12"/>
    </row>
    <row r="10" spans="1:9" ht="15">
      <c r="A10" s="12"/>
      <c r="B10" s="12"/>
      <c r="C10" s="12"/>
      <c r="D10" s="12"/>
      <c r="E10" s="12"/>
      <c r="F10" s="12"/>
      <c r="G10" s="12"/>
      <c r="H10" s="12"/>
      <c r="I10" s="12"/>
    </row>
    <row r="11" spans="1:9" ht="21" customHeight="1">
      <c r="A11" s="83" t="s">
        <v>169</v>
      </c>
      <c r="B11" s="83"/>
      <c r="C11" s="83"/>
      <c r="D11" s="83"/>
      <c r="E11" s="83"/>
      <c r="F11" s="83"/>
      <c r="G11" s="83"/>
      <c r="H11" s="84"/>
      <c r="I11" s="84"/>
    </row>
    <row r="12" spans="1:9" ht="15">
      <c r="A12" s="14"/>
      <c r="B12" s="14"/>
      <c r="C12" s="14"/>
      <c r="D12" s="14"/>
      <c r="E12" s="14"/>
      <c r="F12" s="14"/>
      <c r="G12" s="14"/>
      <c r="H12" s="14"/>
      <c r="I12" s="14" t="s">
        <v>3</v>
      </c>
    </row>
    <row r="13" spans="1:9" ht="15">
      <c r="A13" s="80" t="s">
        <v>6</v>
      </c>
      <c r="B13" s="82" t="s">
        <v>22</v>
      </c>
      <c r="C13" s="82" t="s">
        <v>23</v>
      </c>
      <c r="D13" s="35" t="s">
        <v>25</v>
      </c>
      <c r="E13" s="35"/>
      <c r="F13" s="35"/>
      <c r="G13" s="36" t="s">
        <v>95</v>
      </c>
      <c r="H13" s="36"/>
      <c r="I13" s="36"/>
    </row>
    <row r="14" spans="1:9" s="2" customFormat="1" ht="51">
      <c r="A14" s="81"/>
      <c r="B14" s="81"/>
      <c r="C14" s="81"/>
      <c r="D14" s="15" t="s">
        <v>24</v>
      </c>
      <c r="E14" s="15" t="s">
        <v>7</v>
      </c>
      <c r="F14" s="26" t="s">
        <v>8</v>
      </c>
      <c r="G14" s="37" t="s">
        <v>117</v>
      </c>
      <c r="H14" s="37" t="s">
        <v>118</v>
      </c>
      <c r="I14" s="15" t="s">
        <v>9</v>
      </c>
    </row>
    <row r="15" spans="1:9" s="3" customFormat="1" ht="15">
      <c r="A15" s="16">
        <v>1</v>
      </c>
      <c r="B15" s="16">
        <v>2</v>
      </c>
      <c r="C15" s="16">
        <v>3</v>
      </c>
      <c r="D15" s="16">
        <v>4</v>
      </c>
      <c r="E15" s="16">
        <v>5</v>
      </c>
      <c r="F15" s="16">
        <v>6</v>
      </c>
      <c r="G15" s="16">
        <v>7</v>
      </c>
      <c r="H15" s="16">
        <v>8</v>
      </c>
      <c r="I15" s="16">
        <v>9</v>
      </c>
    </row>
    <row r="16" spans="1:9" ht="156" customHeight="1">
      <c r="A16" s="54"/>
      <c r="B16" s="53" t="s">
        <v>70</v>
      </c>
      <c r="C16" s="53" t="s">
        <v>150</v>
      </c>
      <c r="D16" s="55" t="s">
        <v>89</v>
      </c>
      <c r="E16" s="54"/>
      <c r="F16" s="54"/>
      <c r="G16" s="38">
        <f>G17+G19+G21</f>
        <v>3195.66</v>
      </c>
      <c r="H16" s="38">
        <f>H17+H19+H21</f>
        <v>3768.8700000000003</v>
      </c>
      <c r="I16" s="38">
        <f>I17+I19+I21</f>
        <v>3741.4700000000003</v>
      </c>
    </row>
    <row r="17" spans="1:9" ht="31.5" customHeight="1">
      <c r="A17" s="51" t="s">
        <v>0</v>
      </c>
      <c r="B17" s="47" t="s">
        <v>74</v>
      </c>
      <c r="C17" s="51" t="s">
        <v>83</v>
      </c>
      <c r="D17" s="31" t="s">
        <v>89</v>
      </c>
      <c r="E17" s="46"/>
      <c r="F17" s="51"/>
      <c r="G17" s="52">
        <f>G18</f>
        <v>97</v>
      </c>
      <c r="H17" s="52">
        <f>H18</f>
        <v>97</v>
      </c>
      <c r="I17" s="52">
        <f>I18</f>
        <v>97</v>
      </c>
    </row>
    <row r="18" spans="1:9" ht="31.5" customHeight="1">
      <c r="A18" s="79" t="s">
        <v>1</v>
      </c>
      <c r="B18" s="22" t="s">
        <v>61</v>
      </c>
      <c r="C18" s="46" t="s">
        <v>83</v>
      </c>
      <c r="D18" s="31" t="s">
        <v>89</v>
      </c>
      <c r="E18" s="46">
        <v>1</v>
      </c>
      <c r="F18" s="75" t="s">
        <v>134</v>
      </c>
      <c r="G18" s="30">
        <v>97</v>
      </c>
      <c r="H18" s="30">
        <v>97</v>
      </c>
      <c r="I18" s="30">
        <v>97</v>
      </c>
    </row>
    <row r="19" spans="1:9" ht="31.5" customHeight="1">
      <c r="A19" s="51" t="s">
        <v>42</v>
      </c>
      <c r="B19" s="47" t="s">
        <v>75</v>
      </c>
      <c r="C19" s="51" t="s">
        <v>83</v>
      </c>
      <c r="D19" s="48" t="s">
        <v>89</v>
      </c>
      <c r="E19" s="46">
        <v>2</v>
      </c>
      <c r="F19" s="51"/>
      <c r="G19" s="52">
        <f>G20</f>
        <v>116.1</v>
      </c>
      <c r="H19" s="52">
        <f>H20</f>
        <v>482.86</v>
      </c>
      <c r="I19" s="52">
        <f>I20</f>
        <v>476.65</v>
      </c>
    </row>
    <row r="20" spans="1:9" ht="42" customHeight="1">
      <c r="A20" s="79" t="s">
        <v>59</v>
      </c>
      <c r="B20" s="22" t="s">
        <v>62</v>
      </c>
      <c r="C20" s="46" t="s">
        <v>83</v>
      </c>
      <c r="D20" s="31" t="s">
        <v>89</v>
      </c>
      <c r="E20" s="46">
        <v>2</v>
      </c>
      <c r="F20" s="75" t="s">
        <v>138</v>
      </c>
      <c r="G20" s="30">
        <v>116.1</v>
      </c>
      <c r="H20" s="30">
        <v>482.86</v>
      </c>
      <c r="I20" s="30">
        <v>476.65</v>
      </c>
    </row>
    <row r="21" spans="1:9" ht="54.75" customHeight="1">
      <c r="A21" s="51" t="s">
        <v>43</v>
      </c>
      <c r="B21" s="47" t="s">
        <v>84</v>
      </c>
      <c r="C21" s="26" t="s">
        <v>85</v>
      </c>
      <c r="D21" s="39" t="s">
        <v>89</v>
      </c>
      <c r="E21" s="51">
        <v>3</v>
      </c>
      <c r="F21" s="51"/>
      <c r="G21" s="52">
        <f>G22+G23+G24</f>
        <v>2982.56</v>
      </c>
      <c r="H21" s="52">
        <f>H22+H23+H24</f>
        <v>3189.01</v>
      </c>
      <c r="I21" s="52">
        <f>I22+I23+I24</f>
        <v>3167.82</v>
      </c>
    </row>
    <row r="22" spans="1:9" ht="44.25" customHeight="1">
      <c r="A22" s="79" t="s">
        <v>63</v>
      </c>
      <c r="B22" s="22" t="s">
        <v>86</v>
      </c>
      <c r="C22" s="26" t="s">
        <v>85</v>
      </c>
      <c r="D22" s="40" t="s">
        <v>89</v>
      </c>
      <c r="E22" s="46">
        <v>3</v>
      </c>
      <c r="F22" s="46" t="s">
        <v>136</v>
      </c>
      <c r="G22" s="30">
        <v>80</v>
      </c>
      <c r="H22" s="30">
        <v>80</v>
      </c>
      <c r="I22" s="30">
        <v>80</v>
      </c>
    </row>
    <row r="23" spans="1:9" ht="68.25" customHeight="1">
      <c r="A23" s="79" t="s">
        <v>64</v>
      </c>
      <c r="B23" s="22" t="s">
        <v>87</v>
      </c>
      <c r="C23" s="26" t="s">
        <v>85</v>
      </c>
      <c r="D23" s="40" t="s">
        <v>89</v>
      </c>
      <c r="E23" s="46">
        <v>3</v>
      </c>
      <c r="F23" s="75" t="s">
        <v>137</v>
      </c>
      <c r="G23" s="30">
        <v>2883.46</v>
      </c>
      <c r="H23" s="30">
        <v>3085.76</v>
      </c>
      <c r="I23" s="30">
        <v>3064.57</v>
      </c>
    </row>
    <row r="24" spans="1:9" ht="29.25" customHeight="1">
      <c r="A24" s="79" t="s">
        <v>65</v>
      </c>
      <c r="B24" s="22" t="s">
        <v>88</v>
      </c>
      <c r="C24" s="26" t="s">
        <v>85</v>
      </c>
      <c r="D24" s="40" t="s">
        <v>89</v>
      </c>
      <c r="E24" s="46">
        <v>3</v>
      </c>
      <c r="F24" s="75" t="s">
        <v>135</v>
      </c>
      <c r="G24" s="30">
        <v>19.1</v>
      </c>
      <c r="H24" s="30">
        <v>23.25</v>
      </c>
      <c r="I24" s="30">
        <v>23.25</v>
      </c>
    </row>
  </sheetData>
  <mergeCells count="4">
    <mergeCell ref="A13:A14"/>
    <mergeCell ref="B13:B14"/>
    <mergeCell ref="C13:C14"/>
    <mergeCell ref="A11:I11"/>
  </mergeCells>
  <printOptions/>
  <pageMargins left="0.25" right="0.25" top="0.75" bottom="0.75"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E120"/>
  <sheetViews>
    <sheetView zoomScale="87" zoomScaleNormal="87" zoomScalePageLayoutView="75" workbookViewId="0" topLeftCell="A97">
      <selection activeCell="B142" sqref="B142"/>
    </sheetView>
  </sheetViews>
  <sheetFormatPr defaultColWidth="9.140625" defaultRowHeight="15"/>
  <cols>
    <col min="1" max="1" width="6.57421875" style="1" customWidth="1"/>
    <col min="2" max="2" width="98.140625" style="1" customWidth="1"/>
    <col min="3" max="3" width="66.00390625" style="1" customWidth="1"/>
    <col min="4" max="4" width="21.28125" style="1" customWidth="1"/>
    <col min="5" max="5" width="22.140625" style="1" customWidth="1"/>
    <col min="6" max="6" width="12.140625" style="1" bestFit="1" customWidth="1"/>
    <col min="7" max="7" width="13.140625" style="1" customWidth="1"/>
    <col min="8" max="16384" width="9.140625" style="1" customWidth="1"/>
  </cols>
  <sheetData>
    <row r="1" spans="1:5" ht="15">
      <c r="A1" s="8"/>
      <c r="B1" s="8"/>
      <c r="C1" s="8"/>
      <c r="D1" s="17" t="s">
        <v>47</v>
      </c>
      <c r="E1" s="8"/>
    </row>
    <row r="2" spans="1:5" ht="15">
      <c r="A2" s="8"/>
      <c r="B2" s="8"/>
      <c r="C2" s="8"/>
      <c r="D2" s="18" t="s">
        <v>53</v>
      </c>
      <c r="E2" s="8"/>
    </row>
    <row r="3" spans="1:5" ht="15">
      <c r="A3" s="8"/>
      <c r="B3" s="8"/>
      <c r="C3" s="8"/>
      <c r="D3" s="18" t="s">
        <v>54</v>
      </c>
      <c r="E3" s="8"/>
    </row>
    <row r="4" spans="1:5" ht="15">
      <c r="A4" s="8"/>
      <c r="B4" s="8"/>
      <c r="C4" s="8"/>
      <c r="D4" s="18" t="s">
        <v>55</v>
      </c>
      <c r="E4" s="8"/>
    </row>
    <row r="5" spans="1:5" ht="15">
      <c r="A5" s="8"/>
      <c r="B5" s="8"/>
      <c r="C5" s="8"/>
      <c r="D5" s="18" t="s">
        <v>56</v>
      </c>
      <c r="E5" s="8"/>
    </row>
    <row r="6" spans="1:5" ht="15">
      <c r="A6" s="8"/>
      <c r="B6" s="8"/>
      <c r="C6" s="8"/>
      <c r="D6" s="18" t="s">
        <v>57</v>
      </c>
      <c r="E6" s="8"/>
    </row>
    <row r="7" spans="1:5" ht="15">
      <c r="A7" s="8"/>
      <c r="B7" s="8"/>
      <c r="C7" s="8"/>
      <c r="D7" s="9"/>
      <c r="E7" s="8"/>
    </row>
    <row r="8" spans="1:5" ht="15">
      <c r="A8" s="8"/>
      <c r="B8" s="8"/>
      <c r="C8" s="8"/>
      <c r="D8" s="18" t="s">
        <v>44</v>
      </c>
      <c r="E8" s="8"/>
    </row>
    <row r="9" spans="1:5" ht="15">
      <c r="A9" s="8"/>
      <c r="B9" s="8"/>
      <c r="C9" s="8"/>
      <c r="D9" s="8"/>
      <c r="E9" s="8"/>
    </row>
    <row r="10" spans="1:5" ht="15">
      <c r="A10" s="8"/>
      <c r="B10" s="85" t="s">
        <v>91</v>
      </c>
      <c r="C10" s="85"/>
      <c r="D10" s="12"/>
      <c r="E10" s="12"/>
    </row>
    <row r="11" spans="1:5" ht="15">
      <c r="A11" s="8"/>
      <c r="B11" s="85" t="s">
        <v>90</v>
      </c>
      <c r="C11" s="85"/>
      <c r="D11" s="85"/>
      <c r="E11" s="85"/>
    </row>
    <row r="12" spans="1:5" ht="15">
      <c r="A12" s="8"/>
      <c r="B12" s="85" t="s">
        <v>170</v>
      </c>
      <c r="C12" s="84"/>
      <c r="D12" s="86"/>
      <c r="E12" s="86"/>
    </row>
    <row r="13" spans="1:5" ht="15">
      <c r="A13" s="8"/>
      <c r="B13" s="50"/>
      <c r="C13" s="49"/>
      <c r="D13" s="8"/>
      <c r="E13" s="8"/>
    </row>
    <row r="14" spans="1:5" ht="15">
      <c r="A14" s="14"/>
      <c r="B14" s="14"/>
      <c r="C14" s="14"/>
      <c r="D14" s="14"/>
      <c r="E14" s="14" t="s">
        <v>3</v>
      </c>
    </row>
    <row r="15" spans="1:5" ht="15">
      <c r="A15" s="16" t="s">
        <v>6</v>
      </c>
      <c r="B15" s="16" t="s">
        <v>26</v>
      </c>
      <c r="C15" s="16" t="s">
        <v>2</v>
      </c>
      <c r="D15" s="42" t="s">
        <v>27</v>
      </c>
      <c r="E15" s="21" t="s">
        <v>9</v>
      </c>
    </row>
    <row r="16" spans="1:5" ht="15">
      <c r="A16" s="43">
        <v>1</v>
      </c>
      <c r="B16" s="43">
        <v>2</v>
      </c>
      <c r="C16" s="16">
        <v>3</v>
      </c>
      <c r="D16" s="44">
        <v>4</v>
      </c>
      <c r="E16" s="45">
        <v>5</v>
      </c>
    </row>
    <row r="17" spans="1:5" ht="15.75" customHeight="1">
      <c r="A17" s="87"/>
      <c r="B17" s="90" t="s">
        <v>70</v>
      </c>
      <c r="C17" s="56" t="s">
        <v>41</v>
      </c>
      <c r="D17" s="59">
        <f>D18+D19+D20+D29</f>
        <v>5992.67</v>
      </c>
      <c r="E17" s="59">
        <f>E18+E19+E20+E29</f>
        <v>5724.620000000001</v>
      </c>
    </row>
    <row r="18" spans="1:5" ht="15">
      <c r="A18" s="88"/>
      <c r="B18" s="91"/>
      <c r="C18" s="56" t="s">
        <v>4</v>
      </c>
      <c r="D18" s="59">
        <f aca="true" t="shared" si="0" ref="D18:E20">D32+D54+D80</f>
        <v>3768.8700000000003</v>
      </c>
      <c r="E18" s="59">
        <f t="shared" si="0"/>
        <v>3741.4700000000003</v>
      </c>
    </row>
    <row r="19" spans="1:5" ht="15">
      <c r="A19" s="88"/>
      <c r="B19" s="91"/>
      <c r="C19" s="56" t="s">
        <v>52</v>
      </c>
      <c r="D19" s="59">
        <f t="shared" si="0"/>
        <v>0</v>
      </c>
      <c r="E19" s="59">
        <f t="shared" si="0"/>
        <v>0</v>
      </c>
    </row>
    <row r="20" spans="1:5" ht="15">
      <c r="A20" s="88"/>
      <c r="B20" s="91"/>
      <c r="C20" s="56" t="s">
        <v>5</v>
      </c>
      <c r="D20" s="59">
        <f t="shared" si="0"/>
        <v>2223.8</v>
      </c>
      <c r="E20" s="59">
        <f t="shared" si="0"/>
        <v>1983.15</v>
      </c>
    </row>
    <row r="21" spans="1:5" ht="15">
      <c r="A21" s="88"/>
      <c r="B21" s="91"/>
      <c r="C21" s="56" t="s">
        <v>50</v>
      </c>
      <c r="D21" s="59"/>
      <c r="E21" s="59"/>
    </row>
    <row r="22" spans="1:5" ht="15">
      <c r="A22" s="88"/>
      <c r="B22" s="91"/>
      <c r="C22" s="56" t="s">
        <v>51</v>
      </c>
      <c r="D22" s="59">
        <f>D36+D58+D84</f>
        <v>1620.27</v>
      </c>
      <c r="E22" s="59">
        <f>E36+E58+E84</f>
        <v>1553.5900000000001</v>
      </c>
    </row>
    <row r="23" spans="1:5" ht="15">
      <c r="A23" s="88"/>
      <c r="B23" s="91"/>
      <c r="C23" s="56" t="s">
        <v>151</v>
      </c>
      <c r="D23" s="59">
        <f>D37+D85</f>
        <v>3179.86</v>
      </c>
      <c r="E23" s="59">
        <f>E37+E85</f>
        <v>3158.67</v>
      </c>
    </row>
    <row r="24" spans="1:5" ht="15">
      <c r="A24" s="88"/>
      <c r="B24" s="91"/>
      <c r="C24" s="56" t="s">
        <v>152</v>
      </c>
      <c r="D24" s="59">
        <f>D38+D61+D86</f>
        <v>415.53</v>
      </c>
      <c r="E24" s="59">
        <f>E38+E61+E86</f>
        <v>391.41</v>
      </c>
    </row>
    <row r="25" spans="1:5" ht="15">
      <c r="A25" s="88"/>
      <c r="B25" s="91"/>
      <c r="C25" s="56" t="s">
        <v>94</v>
      </c>
      <c r="D25" s="59">
        <f>D87</f>
        <v>60</v>
      </c>
      <c r="E25" s="59">
        <f>E87</f>
        <v>60</v>
      </c>
    </row>
    <row r="26" spans="1:5" ht="15">
      <c r="A26" s="88"/>
      <c r="B26" s="91"/>
      <c r="C26" s="56" t="s">
        <v>153</v>
      </c>
      <c r="D26" s="59">
        <f>D62</f>
        <v>543.03</v>
      </c>
      <c r="E26" s="59">
        <f>E62</f>
        <v>423.19</v>
      </c>
    </row>
    <row r="27" spans="1:5" ht="15">
      <c r="A27" s="88"/>
      <c r="B27" s="91"/>
      <c r="C27" s="56" t="s">
        <v>154</v>
      </c>
      <c r="D27" s="59">
        <f>D59</f>
        <v>81.99</v>
      </c>
      <c r="E27" s="59">
        <f>E59</f>
        <v>64.03</v>
      </c>
    </row>
    <row r="28" spans="1:5" ht="15">
      <c r="A28" s="88"/>
      <c r="B28" s="91"/>
      <c r="C28" s="56" t="s">
        <v>155</v>
      </c>
      <c r="D28" s="59">
        <f>D60</f>
        <v>91.99</v>
      </c>
      <c r="E28" s="59">
        <f>E60</f>
        <v>73.73</v>
      </c>
    </row>
    <row r="29" spans="1:5" ht="15">
      <c r="A29" s="88"/>
      <c r="B29" s="91"/>
      <c r="C29" s="56" t="s">
        <v>58</v>
      </c>
      <c r="D29" s="59">
        <f>D40+D64+D88</f>
        <v>0</v>
      </c>
      <c r="E29" s="59">
        <f>E40+E64+E88</f>
        <v>0</v>
      </c>
    </row>
    <row r="30" spans="1:5" ht="16.5" customHeight="1">
      <c r="A30" s="89"/>
      <c r="B30" s="92"/>
      <c r="C30" s="56" t="s">
        <v>116</v>
      </c>
      <c r="D30" s="38">
        <f>D41+D65+D89</f>
        <v>0</v>
      </c>
      <c r="E30" s="38">
        <f>E41+E65+E89</f>
        <v>0</v>
      </c>
    </row>
    <row r="31" spans="1:5" ht="14.25" customHeight="1">
      <c r="A31" s="96" t="s">
        <v>0</v>
      </c>
      <c r="B31" s="100" t="s">
        <v>74</v>
      </c>
      <c r="C31" s="23" t="s">
        <v>41</v>
      </c>
      <c r="D31" s="60">
        <f>D32+D33+D34+D40</f>
        <v>97</v>
      </c>
      <c r="E31" s="60">
        <f>E32+E33+E34+E40</f>
        <v>97</v>
      </c>
    </row>
    <row r="32" spans="1:5" ht="15" customHeight="1">
      <c r="A32" s="97"/>
      <c r="B32" s="101"/>
      <c r="C32" s="23" t="s">
        <v>4</v>
      </c>
      <c r="D32" s="60">
        <f aca="true" t="shared" si="1" ref="D32:E34">D43</f>
        <v>97</v>
      </c>
      <c r="E32" s="60">
        <f t="shared" si="1"/>
        <v>97</v>
      </c>
    </row>
    <row r="33" spans="1:5" ht="12.75" customHeight="1">
      <c r="A33" s="97"/>
      <c r="B33" s="101"/>
      <c r="C33" s="23" t="s">
        <v>52</v>
      </c>
      <c r="D33" s="60">
        <f t="shared" si="1"/>
        <v>0</v>
      </c>
      <c r="E33" s="60">
        <f t="shared" si="1"/>
        <v>0</v>
      </c>
    </row>
    <row r="34" spans="1:5" ht="13.5" customHeight="1">
      <c r="A34" s="97"/>
      <c r="B34" s="101"/>
      <c r="C34" s="23" t="s">
        <v>5</v>
      </c>
      <c r="D34" s="60">
        <f t="shared" si="1"/>
        <v>0</v>
      </c>
      <c r="E34" s="60">
        <f t="shared" si="1"/>
        <v>0</v>
      </c>
    </row>
    <row r="35" spans="1:5" ht="12" customHeight="1">
      <c r="A35" s="97"/>
      <c r="B35" s="101"/>
      <c r="C35" s="23" t="s">
        <v>50</v>
      </c>
      <c r="D35" s="60"/>
      <c r="E35" s="60"/>
    </row>
    <row r="36" spans="1:5" ht="13.5" customHeight="1">
      <c r="A36" s="98"/>
      <c r="B36" s="102"/>
      <c r="C36" s="23" t="s">
        <v>51</v>
      </c>
      <c r="D36" s="60">
        <f aca="true" t="shared" si="2" ref="D36:E36">D47</f>
        <v>0</v>
      </c>
      <c r="E36" s="60">
        <f t="shared" si="2"/>
        <v>0</v>
      </c>
    </row>
    <row r="37" spans="1:5" ht="13.5" customHeight="1">
      <c r="A37" s="98"/>
      <c r="B37" s="102"/>
      <c r="C37" s="23" t="s">
        <v>140</v>
      </c>
      <c r="D37" s="60">
        <f aca="true" t="shared" si="3" ref="D37:E41">D48</f>
        <v>55</v>
      </c>
      <c r="E37" s="60">
        <f t="shared" si="3"/>
        <v>55</v>
      </c>
    </row>
    <row r="38" spans="1:5" ht="13.5" customHeight="1">
      <c r="A38" s="98"/>
      <c r="B38" s="102"/>
      <c r="C38" s="23" t="s">
        <v>143</v>
      </c>
      <c r="D38" s="60">
        <f t="shared" si="3"/>
        <v>42</v>
      </c>
      <c r="E38" s="60">
        <f t="shared" si="3"/>
        <v>42</v>
      </c>
    </row>
    <row r="39" spans="1:5" ht="13.5" customHeight="1">
      <c r="A39" s="98"/>
      <c r="B39" s="102"/>
      <c r="C39" s="23" t="s">
        <v>94</v>
      </c>
      <c r="D39" s="60">
        <f t="shared" si="3"/>
        <v>0</v>
      </c>
      <c r="E39" s="60">
        <f t="shared" si="3"/>
        <v>0</v>
      </c>
    </row>
    <row r="40" spans="1:5" ht="12" customHeight="1">
      <c r="A40" s="98"/>
      <c r="B40" s="102"/>
      <c r="C40" s="23" t="s">
        <v>58</v>
      </c>
      <c r="D40" s="60">
        <f t="shared" si="3"/>
        <v>0</v>
      </c>
      <c r="E40" s="60">
        <f t="shared" si="3"/>
        <v>0</v>
      </c>
    </row>
    <row r="41" spans="1:5" ht="15" customHeight="1">
      <c r="A41" s="99"/>
      <c r="B41" s="103"/>
      <c r="C41" s="23" t="s">
        <v>116</v>
      </c>
      <c r="D41" s="60">
        <f t="shared" si="3"/>
        <v>0</v>
      </c>
      <c r="E41" s="60">
        <f t="shared" si="3"/>
        <v>0</v>
      </c>
    </row>
    <row r="42" spans="1:5" ht="15">
      <c r="A42" s="93" t="s">
        <v>1</v>
      </c>
      <c r="B42" s="93" t="s">
        <v>61</v>
      </c>
      <c r="C42" s="24" t="s">
        <v>41</v>
      </c>
      <c r="D42" s="58">
        <f>D43+D44+D45+D51</f>
        <v>97</v>
      </c>
      <c r="E42" s="58">
        <f>E43+E44+E45+E51</f>
        <v>97</v>
      </c>
    </row>
    <row r="43" spans="1:5" ht="15">
      <c r="A43" s="94"/>
      <c r="B43" s="94"/>
      <c r="C43" s="24" t="s">
        <v>4</v>
      </c>
      <c r="D43" s="58">
        <v>97</v>
      </c>
      <c r="E43" s="57">
        <v>97</v>
      </c>
    </row>
    <row r="44" spans="1:5" ht="15">
      <c r="A44" s="94"/>
      <c r="B44" s="94"/>
      <c r="C44" s="24" t="s">
        <v>52</v>
      </c>
      <c r="D44" s="58">
        <v>0</v>
      </c>
      <c r="E44" s="57">
        <v>0</v>
      </c>
    </row>
    <row r="45" spans="1:5" ht="15">
      <c r="A45" s="94"/>
      <c r="B45" s="94"/>
      <c r="C45" s="24" t="s">
        <v>5</v>
      </c>
      <c r="D45" s="58">
        <v>0</v>
      </c>
      <c r="E45" s="57">
        <v>0</v>
      </c>
    </row>
    <row r="46" spans="1:5" ht="15">
      <c r="A46" s="94"/>
      <c r="B46" s="94"/>
      <c r="C46" s="24" t="s">
        <v>50</v>
      </c>
      <c r="D46" s="44"/>
      <c r="E46" s="45"/>
    </row>
    <row r="47" spans="1:5" ht="15">
      <c r="A47" s="94"/>
      <c r="B47" s="94"/>
      <c r="C47" s="24" t="s">
        <v>51</v>
      </c>
      <c r="D47" s="58">
        <v>0</v>
      </c>
      <c r="E47" s="58">
        <v>0</v>
      </c>
    </row>
    <row r="48" spans="1:5" ht="15">
      <c r="A48" s="94"/>
      <c r="B48" s="94"/>
      <c r="C48" s="24" t="s">
        <v>140</v>
      </c>
      <c r="D48" s="58">
        <v>55</v>
      </c>
      <c r="E48" s="58">
        <v>55</v>
      </c>
    </row>
    <row r="49" spans="1:5" ht="15">
      <c r="A49" s="94"/>
      <c r="B49" s="94"/>
      <c r="C49" s="24" t="s">
        <v>143</v>
      </c>
      <c r="D49" s="58">
        <v>42</v>
      </c>
      <c r="E49" s="58">
        <v>42</v>
      </c>
    </row>
    <row r="50" spans="1:5" ht="15">
      <c r="A50" s="94"/>
      <c r="B50" s="94"/>
      <c r="C50" s="24" t="s">
        <v>94</v>
      </c>
      <c r="D50" s="58">
        <v>0</v>
      </c>
      <c r="E50" s="58">
        <v>0</v>
      </c>
    </row>
    <row r="51" spans="1:5" ht="15">
      <c r="A51" s="94"/>
      <c r="B51" s="94"/>
      <c r="C51" s="24" t="s">
        <v>58</v>
      </c>
      <c r="D51" s="58">
        <v>0</v>
      </c>
      <c r="E51" s="58">
        <v>0</v>
      </c>
    </row>
    <row r="52" spans="1:5" ht="15">
      <c r="A52" s="95"/>
      <c r="B52" s="95"/>
      <c r="C52" s="24" t="s">
        <v>116</v>
      </c>
      <c r="D52" s="61">
        <v>0</v>
      </c>
      <c r="E52" s="61">
        <v>0</v>
      </c>
    </row>
    <row r="53" spans="1:5" ht="15">
      <c r="A53" s="96" t="s">
        <v>42</v>
      </c>
      <c r="B53" s="100" t="s">
        <v>75</v>
      </c>
      <c r="C53" s="23" t="s">
        <v>41</v>
      </c>
      <c r="D53" s="60">
        <f>D54+D55+D56+D64</f>
        <v>2606.6600000000003</v>
      </c>
      <c r="E53" s="60">
        <f>E54+E55+E56+E64</f>
        <v>2380.83</v>
      </c>
    </row>
    <row r="54" spans="1:5" ht="15">
      <c r="A54" s="97"/>
      <c r="B54" s="101"/>
      <c r="C54" s="23" t="s">
        <v>4</v>
      </c>
      <c r="D54" s="60">
        <f aca="true" t="shared" si="4" ref="D54:E56">D67</f>
        <v>482.86</v>
      </c>
      <c r="E54" s="60">
        <f t="shared" si="4"/>
        <v>476.65</v>
      </c>
    </row>
    <row r="55" spans="1:5" ht="15">
      <c r="A55" s="97"/>
      <c r="B55" s="101"/>
      <c r="C55" s="23" t="s">
        <v>52</v>
      </c>
      <c r="D55" s="60">
        <f t="shared" si="4"/>
        <v>0</v>
      </c>
      <c r="E55" s="60">
        <f t="shared" si="4"/>
        <v>0</v>
      </c>
    </row>
    <row r="56" spans="1:5" ht="15">
      <c r="A56" s="97"/>
      <c r="B56" s="101"/>
      <c r="C56" s="23" t="s">
        <v>5</v>
      </c>
      <c r="D56" s="60">
        <f t="shared" si="4"/>
        <v>2123.8</v>
      </c>
      <c r="E56" s="60">
        <f t="shared" si="4"/>
        <v>1904.18</v>
      </c>
    </row>
    <row r="57" spans="1:5" ht="15">
      <c r="A57" s="97"/>
      <c r="B57" s="101"/>
      <c r="C57" s="23" t="s">
        <v>50</v>
      </c>
      <c r="D57" s="60"/>
      <c r="E57" s="60"/>
    </row>
    <row r="58" spans="1:5" ht="15">
      <c r="A58" s="98"/>
      <c r="B58" s="102"/>
      <c r="C58" s="23" t="s">
        <v>51</v>
      </c>
      <c r="D58" s="60">
        <f aca="true" t="shared" si="5" ref="D58:E58">D71</f>
        <v>1516.12</v>
      </c>
      <c r="E58" s="60">
        <f t="shared" si="5"/>
        <v>1470.47</v>
      </c>
    </row>
    <row r="59" spans="1:5" ht="15">
      <c r="A59" s="98"/>
      <c r="B59" s="102"/>
      <c r="C59" s="23" t="s">
        <v>144</v>
      </c>
      <c r="D59" s="60">
        <f>D72</f>
        <v>81.99</v>
      </c>
      <c r="E59" s="60">
        <f>E72</f>
        <v>64.03</v>
      </c>
    </row>
    <row r="60" spans="1:5" ht="15">
      <c r="A60" s="98"/>
      <c r="B60" s="102"/>
      <c r="C60" s="23" t="s">
        <v>145</v>
      </c>
      <c r="D60" s="60">
        <f aca="true" t="shared" si="6" ref="D60:E62">D73</f>
        <v>91.99</v>
      </c>
      <c r="E60" s="60">
        <f t="shared" si="6"/>
        <v>73.73</v>
      </c>
    </row>
    <row r="61" spans="1:5" ht="15">
      <c r="A61" s="98"/>
      <c r="B61" s="102"/>
      <c r="C61" s="23" t="s">
        <v>143</v>
      </c>
      <c r="D61" s="60">
        <f t="shared" si="6"/>
        <v>373.53</v>
      </c>
      <c r="E61" s="60">
        <f t="shared" si="6"/>
        <v>349.41</v>
      </c>
    </row>
    <row r="62" spans="1:5" ht="15">
      <c r="A62" s="98"/>
      <c r="B62" s="102"/>
      <c r="C62" s="23" t="s">
        <v>142</v>
      </c>
      <c r="D62" s="60">
        <f t="shared" si="6"/>
        <v>543.03</v>
      </c>
      <c r="E62" s="60">
        <f t="shared" si="6"/>
        <v>423.19</v>
      </c>
    </row>
    <row r="63" spans="1:5" ht="15">
      <c r="A63" s="98"/>
      <c r="B63" s="102"/>
      <c r="C63" s="23" t="s">
        <v>94</v>
      </c>
      <c r="D63" s="60">
        <f aca="true" t="shared" si="7" ref="D63:E65">D76</f>
        <v>0</v>
      </c>
      <c r="E63" s="60">
        <f t="shared" si="7"/>
        <v>0</v>
      </c>
    </row>
    <row r="64" spans="1:5" ht="15">
      <c r="A64" s="98"/>
      <c r="B64" s="102"/>
      <c r="C64" s="23" t="s">
        <v>58</v>
      </c>
      <c r="D64" s="60">
        <f t="shared" si="7"/>
        <v>0</v>
      </c>
      <c r="E64" s="60">
        <f t="shared" si="7"/>
        <v>0</v>
      </c>
    </row>
    <row r="65" spans="1:5" ht="16.5" customHeight="1">
      <c r="A65" s="99"/>
      <c r="B65" s="103"/>
      <c r="C65" s="23" t="s">
        <v>116</v>
      </c>
      <c r="D65" s="60">
        <f t="shared" si="7"/>
        <v>0</v>
      </c>
      <c r="E65" s="60">
        <f t="shared" si="7"/>
        <v>0</v>
      </c>
    </row>
    <row r="66" spans="1:5" ht="15">
      <c r="A66" s="93" t="s">
        <v>59</v>
      </c>
      <c r="B66" s="93" t="s">
        <v>62</v>
      </c>
      <c r="C66" s="24" t="s">
        <v>41</v>
      </c>
      <c r="D66" s="58">
        <f>D67+D68+D69+D77</f>
        <v>2606.6600000000003</v>
      </c>
      <c r="E66" s="58">
        <f>E67+E68+E69+E77</f>
        <v>2380.83</v>
      </c>
    </row>
    <row r="67" spans="1:5" ht="15">
      <c r="A67" s="94"/>
      <c r="B67" s="94"/>
      <c r="C67" s="24" t="s">
        <v>4</v>
      </c>
      <c r="D67" s="58">
        <v>482.86</v>
      </c>
      <c r="E67" s="57">
        <v>476.65</v>
      </c>
    </row>
    <row r="68" spans="1:5" ht="15">
      <c r="A68" s="94"/>
      <c r="B68" s="94"/>
      <c r="C68" s="24" t="s">
        <v>52</v>
      </c>
      <c r="D68" s="58">
        <v>0</v>
      </c>
      <c r="E68" s="57">
        <v>0</v>
      </c>
    </row>
    <row r="69" spans="1:5" ht="15">
      <c r="A69" s="94"/>
      <c r="B69" s="94"/>
      <c r="C69" s="24" t="s">
        <v>5</v>
      </c>
      <c r="D69" s="58">
        <v>2123.8</v>
      </c>
      <c r="E69" s="57">
        <v>1904.18</v>
      </c>
    </row>
    <row r="70" spans="1:5" ht="15">
      <c r="A70" s="94"/>
      <c r="B70" s="94"/>
      <c r="C70" s="24" t="s">
        <v>50</v>
      </c>
      <c r="D70" s="44"/>
      <c r="E70" s="45"/>
    </row>
    <row r="71" spans="1:5" ht="15">
      <c r="A71" s="94"/>
      <c r="B71" s="94"/>
      <c r="C71" s="24" t="s">
        <v>51</v>
      </c>
      <c r="D71" s="58">
        <v>1516.12</v>
      </c>
      <c r="E71" s="57">
        <v>1470.47</v>
      </c>
    </row>
    <row r="72" spans="1:5" ht="15">
      <c r="A72" s="94"/>
      <c r="B72" s="94"/>
      <c r="C72" s="24" t="s">
        <v>144</v>
      </c>
      <c r="D72" s="58">
        <v>81.99</v>
      </c>
      <c r="E72" s="57">
        <v>64.03</v>
      </c>
    </row>
    <row r="73" spans="1:5" ht="15">
      <c r="A73" s="94"/>
      <c r="B73" s="94"/>
      <c r="C73" s="24" t="s">
        <v>145</v>
      </c>
      <c r="D73" s="58">
        <v>91.99</v>
      </c>
      <c r="E73" s="57">
        <v>73.73</v>
      </c>
    </row>
    <row r="74" spans="1:5" ht="15">
      <c r="A74" s="94"/>
      <c r="B74" s="94"/>
      <c r="C74" s="24" t="s">
        <v>143</v>
      </c>
      <c r="D74" s="58">
        <v>373.53</v>
      </c>
      <c r="E74" s="57">
        <v>349.41</v>
      </c>
    </row>
    <row r="75" spans="1:5" ht="15">
      <c r="A75" s="94"/>
      <c r="B75" s="94"/>
      <c r="C75" s="24" t="s">
        <v>142</v>
      </c>
      <c r="D75" s="58">
        <v>543.03</v>
      </c>
      <c r="E75" s="57">
        <v>423.19</v>
      </c>
    </row>
    <row r="76" spans="1:5" ht="15">
      <c r="A76" s="94"/>
      <c r="B76" s="94"/>
      <c r="C76" s="24" t="s">
        <v>94</v>
      </c>
      <c r="D76" s="58">
        <v>0</v>
      </c>
      <c r="E76" s="57">
        <v>0</v>
      </c>
    </row>
    <row r="77" spans="1:5" ht="15">
      <c r="A77" s="94"/>
      <c r="B77" s="94"/>
      <c r="C77" s="24" t="s">
        <v>58</v>
      </c>
      <c r="D77" s="58">
        <v>0</v>
      </c>
      <c r="E77" s="57">
        <v>0</v>
      </c>
    </row>
    <row r="78" spans="1:5" ht="15">
      <c r="A78" s="95"/>
      <c r="B78" s="95"/>
      <c r="C78" s="24" t="s">
        <v>116</v>
      </c>
      <c r="D78" s="61">
        <v>0</v>
      </c>
      <c r="E78" s="61">
        <v>0</v>
      </c>
    </row>
    <row r="79" spans="1:5" ht="15">
      <c r="A79" s="96" t="s">
        <v>43</v>
      </c>
      <c r="B79" s="100" t="s">
        <v>92</v>
      </c>
      <c r="C79" s="23" t="s">
        <v>41</v>
      </c>
      <c r="D79" s="60">
        <f>D80+D81+D82+D88</f>
        <v>3289.01</v>
      </c>
      <c r="E79" s="60">
        <f>E80+E81+E82+E88</f>
        <v>3246.79</v>
      </c>
    </row>
    <row r="80" spans="1:5" ht="15">
      <c r="A80" s="97"/>
      <c r="B80" s="101"/>
      <c r="C80" s="23" t="s">
        <v>4</v>
      </c>
      <c r="D80" s="60">
        <f aca="true" t="shared" si="8" ref="D80:E82">D91+D101+D112</f>
        <v>3189.01</v>
      </c>
      <c r="E80" s="60">
        <f t="shared" si="8"/>
        <v>3167.82</v>
      </c>
    </row>
    <row r="81" spans="1:5" ht="15">
      <c r="A81" s="97"/>
      <c r="B81" s="101"/>
      <c r="C81" s="23" t="s">
        <v>52</v>
      </c>
      <c r="D81" s="60">
        <f t="shared" si="8"/>
        <v>0</v>
      </c>
      <c r="E81" s="60">
        <f t="shared" si="8"/>
        <v>0</v>
      </c>
    </row>
    <row r="82" spans="1:5" ht="15">
      <c r="A82" s="97"/>
      <c r="B82" s="101"/>
      <c r="C82" s="23" t="s">
        <v>5</v>
      </c>
      <c r="D82" s="60">
        <f t="shared" si="8"/>
        <v>100</v>
      </c>
      <c r="E82" s="60">
        <f t="shared" si="8"/>
        <v>78.97</v>
      </c>
    </row>
    <row r="83" spans="1:5" ht="15">
      <c r="A83" s="97"/>
      <c r="B83" s="101"/>
      <c r="C83" s="23" t="s">
        <v>50</v>
      </c>
      <c r="D83" s="60"/>
      <c r="E83" s="60"/>
    </row>
    <row r="84" spans="1:5" ht="15">
      <c r="A84" s="98"/>
      <c r="B84" s="102"/>
      <c r="C84" s="23" t="s">
        <v>51</v>
      </c>
      <c r="D84" s="60">
        <f>D95+D105+D116</f>
        <v>104.15</v>
      </c>
      <c r="E84" s="60">
        <f>E95+E105+E116</f>
        <v>83.12</v>
      </c>
    </row>
    <row r="85" spans="1:5" ht="15">
      <c r="A85" s="98"/>
      <c r="B85" s="102"/>
      <c r="C85" s="23" t="s">
        <v>140</v>
      </c>
      <c r="D85" s="60">
        <f>D96+D106+D117</f>
        <v>3124.86</v>
      </c>
      <c r="E85" s="60">
        <f>E96+E106+E117</f>
        <v>3103.67</v>
      </c>
    </row>
    <row r="86" spans="1:5" ht="15">
      <c r="A86" s="98"/>
      <c r="B86" s="102"/>
      <c r="C86" s="23" t="s">
        <v>143</v>
      </c>
      <c r="D86" s="60">
        <f>D107</f>
        <v>0</v>
      </c>
      <c r="E86" s="60">
        <f>E107</f>
        <v>0</v>
      </c>
    </row>
    <row r="87" spans="1:5" ht="15">
      <c r="A87" s="98"/>
      <c r="B87" s="102"/>
      <c r="C87" s="23" t="s">
        <v>94</v>
      </c>
      <c r="D87" s="60">
        <f>D108</f>
        <v>60</v>
      </c>
      <c r="E87" s="60">
        <f>E108</f>
        <v>60</v>
      </c>
    </row>
    <row r="88" spans="1:5" ht="15">
      <c r="A88" s="98"/>
      <c r="B88" s="102"/>
      <c r="C88" s="23" t="s">
        <v>58</v>
      </c>
      <c r="D88" s="60">
        <f>D98+D109+D119</f>
        <v>0</v>
      </c>
      <c r="E88" s="60">
        <f>E98+E109+E119</f>
        <v>0</v>
      </c>
    </row>
    <row r="89" spans="1:5" ht="15.75" customHeight="1">
      <c r="A89" s="99"/>
      <c r="B89" s="103"/>
      <c r="C89" s="23" t="s">
        <v>116</v>
      </c>
      <c r="D89" s="60">
        <f>D99+D110+D120</f>
        <v>0</v>
      </c>
      <c r="E89" s="60">
        <f>E99+E110+E120</f>
        <v>0</v>
      </c>
    </row>
    <row r="90" spans="1:5" ht="15">
      <c r="A90" s="93" t="s">
        <v>63</v>
      </c>
      <c r="B90" s="93" t="s">
        <v>86</v>
      </c>
      <c r="C90" s="24" t="s">
        <v>41</v>
      </c>
      <c r="D90" s="58">
        <f>D91+D92+D93+D98</f>
        <v>80</v>
      </c>
      <c r="E90" s="58">
        <f>E91+E92+E93+E98</f>
        <v>80</v>
      </c>
    </row>
    <row r="91" spans="1:5" ht="15">
      <c r="A91" s="94"/>
      <c r="B91" s="94"/>
      <c r="C91" s="24" t="s">
        <v>4</v>
      </c>
      <c r="D91" s="58">
        <v>80</v>
      </c>
      <c r="E91" s="57">
        <v>80</v>
      </c>
    </row>
    <row r="92" spans="1:5" ht="15">
      <c r="A92" s="94"/>
      <c r="B92" s="94"/>
      <c r="C92" s="24" t="s">
        <v>52</v>
      </c>
      <c r="D92" s="58">
        <v>0</v>
      </c>
      <c r="E92" s="57">
        <v>0</v>
      </c>
    </row>
    <row r="93" spans="1:5" ht="15">
      <c r="A93" s="94"/>
      <c r="B93" s="94"/>
      <c r="C93" s="24" t="s">
        <v>5</v>
      </c>
      <c r="D93" s="58">
        <v>0</v>
      </c>
      <c r="E93" s="57">
        <v>0</v>
      </c>
    </row>
    <row r="94" spans="1:5" ht="15">
      <c r="A94" s="94"/>
      <c r="B94" s="94"/>
      <c r="C94" s="24" t="s">
        <v>50</v>
      </c>
      <c r="D94" s="44"/>
      <c r="E94" s="45"/>
    </row>
    <row r="95" spans="1:5" ht="15">
      <c r="A95" s="94"/>
      <c r="B95" s="94"/>
      <c r="C95" s="24" t="s">
        <v>51</v>
      </c>
      <c r="D95" s="58">
        <v>0</v>
      </c>
      <c r="E95" s="57">
        <v>0</v>
      </c>
    </row>
    <row r="96" spans="1:5" ht="15">
      <c r="A96" s="94"/>
      <c r="B96" s="94"/>
      <c r="C96" s="24" t="s">
        <v>140</v>
      </c>
      <c r="D96" s="58">
        <v>80</v>
      </c>
      <c r="E96" s="57">
        <v>80</v>
      </c>
    </row>
    <row r="97" spans="1:5" ht="15">
      <c r="A97" s="94"/>
      <c r="B97" s="94"/>
      <c r="C97" s="24" t="s">
        <v>94</v>
      </c>
      <c r="D97" s="58">
        <v>0</v>
      </c>
      <c r="E97" s="57">
        <v>0</v>
      </c>
    </row>
    <row r="98" spans="1:5" ht="15">
      <c r="A98" s="94"/>
      <c r="B98" s="94"/>
      <c r="C98" s="24" t="s">
        <v>58</v>
      </c>
      <c r="D98" s="58">
        <v>0</v>
      </c>
      <c r="E98" s="57">
        <v>0</v>
      </c>
    </row>
    <row r="99" spans="1:5" ht="15">
      <c r="A99" s="95"/>
      <c r="B99" s="95"/>
      <c r="C99" s="24" t="s">
        <v>116</v>
      </c>
      <c r="D99" s="61">
        <v>0</v>
      </c>
      <c r="E99" s="61">
        <v>0</v>
      </c>
    </row>
    <row r="100" spans="1:5" ht="15">
      <c r="A100" s="93" t="s">
        <v>64</v>
      </c>
      <c r="B100" s="93" t="s">
        <v>87</v>
      </c>
      <c r="C100" s="24" t="s">
        <v>41</v>
      </c>
      <c r="D100" s="58">
        <f>D101+D102+D103+D109</f>
        <v>3085.76</v>
      </c>
      <c r="E100" s="58">
        <f>E101+E102+E103+E109</f>
        <v>3064.57</v>
      </c>
    </row>
    <row r="101" spans="1:5" ht="15">
      <c r="A101" s="94"/>
      <c r="B101" s="94"/>
      <c r="C101" s="24" t="s">
        <v>4</v>
      </c>
      <c r="D101" s="58">
        <v>3085.76</v>
      </c>
      <c r="E101" s="57">
        <v>3064.57</v>
      </c>
    </row>
    <row r="102" spans="1:5" ht="15">
      <c r="A102" s="94"/>
      <c r="B102" s="94"/>
      <c r="C102" s="24" t="s">
        <v>52</v>
      </c>
      <c r="D102" s="58">
        <v>0</v>
      </c>
      <c r="E102" s="57">
        <v>0</v>
      </c>
    </row>
    <row r="103" spans="1:5" ht="15">
      <c r="A103" s="94"/>
      <c r="B103" s="94"/>
      <c r="C103" s="24" t="s">
        <v>5</v>
      </c>
      <c r="D103" s="58">
        <v>0</v>
      </c>
      <c r="E103" s="57">
        <v>0</v>
      </c>
    </row>
    <row r="104" spans="1:5" ht="15">
      <c r="A104" s="94"/>
      <c r="B104" s="94"/>
      <c r="C104" s="24" t="s">
        <v>50</v>
      </c>
      <c r="D104" s="44"/>
      <c r="E104" s="45"/>
    </row>
    <row r="105" spans="1:5" ht="15">
      <c r="A105" s="94"/>
      <c r="B105" s="94"/>
      <c r="C105" s="24" t="s">
        <v>51</v>
      </c>
      <c r="D105" s="58">
        <v>0</v>
      </c>
      <c r="E105" s="57">
        <v>0</v>
      </c>
    </row>
    <row r="106" spans="1:5" ht="15">
      <c r="A106" s="94"/>
      <c r="B106" s="94"/>
      <c r="C106" s="24" t="s">
        <v>140</v>
      </c>
      <c r="D106" s="58">
        <v>3025.76</v>
      </c>
      <c r="E106" s="57">
        <v>3004.57</v>
      </c>
    </row>
    <row r="107" spans="1:5" ht="15">
      <c r="A107" s="94"/>
      <c r="B107" s="94"/>
      <c r="C107" s="24" t="s">
        <v>141</v>
      </c>
      <c r="D107" s="58">
        <v>0</v>
      </c>
      <c r="E107" s="57">
        <v>0</v>
      </c>
    </row>
    <row r="108" spans="1:5" ht="15">
      <c r="A108" s="94"/>
      <c r="B108" s="94"/>
      <c r="C108" s="24" t="s">
        <v>94</v>
      </c>
      <c r="D108" s="58">
        <v>60</v>
      </c>
      <c r="E108" s="57">
        <v>60</v>
      </c>
    </row>
    <row r="109" spans="1:5" ht="15">
      <c r="A109" s="94"/>
      <c r="B109" s="94"/>
      <c r="C109" s="24" t="s">
        <v>58</v>
      </c>
      <c r="D109" s="58">
        <v>0</v>
      </c>
      <c r="E109" s="57">
        <v>0</v>
      </c>
    </row>
    <row r="110" spans="1:5" ht="15">
      <c r="A110" s="95"/>
      <c r="B110" s="95"/>
      <c r="C110" s="24" t="s">
        <v>116</v>
      </c>
      <c r="D110" s="61">
        <v>0</v>
      </c>
      <c r="E110" s="61">
        <v>0</v>
      </c>
    </row>
    <row r="111" spans="1:5" ht="15">
      <c r="A111" s="93" t="s">
        <v>65</v>
      </c>
      <c r="B111" s="93" t="s">
        <v>93</v>
      </c>
      <c r="C111" s="24" t="s">
        <v>41</v>
      </c>
      <c r="D111" s="58">
        <f>D112+D113+D114+D119</f>
        <v>123.25</v>
      </c>
      <c r="E111" s="58">
        <f>E112+E113+E114+E119</f>
        <v>102.22</v>
      </c>
    </row>
    <row r="112" spans="1:5" ht="15">
      <c r="A112" s="94"/>
      <c r="B112" s="94"/>
      <c r="C112" s="24" t="s">
        <v>4</v>
      </c>
      <c r="D112" s="58">
        <v>23.25</v>
      </c>
      <c r="E112" s="57">
        <v>23.25</v>
      </c>
    </row>
    <row r="113" spans="1:5" ht="15">
      <c r="A113" s="94"/>
      <c r="B113" s="94"/>
      <c r="C113" s="24" t="s">
        <v>52</v>
      </c>
      <c r="D113" s="58">
        <v>0</v>
      </c>
      <c r="E113" s="57">
        <v>0</v>
      </c>
    </row>
    <row r="114" spans="1:5" ht="15">
      <c r="A114" s="94"/>
      <c r="B114" s="94"/>
      <c r="C114" s="24" t="s">
        <v>5</v>
      </c>
      <c r="D114" s="58">
        <v>100</v>
      </c>
      <c r="E114" s="57">
        <v>78.97</v>
      </c>
    </row>
    <row r="115" spans="1:5" ht="15">
      <c r="A115" s="94"/>
      <c r="B115" s="94"/>
      <c r="C115" s="24" t="s">
        <v>50</v>
      </c>
      <c r="D115" s="44"/>
      <c r="E115" s="45"/>
    </row>
    <row r="116" spans="1:5" ht="15">
      <c r="A116" s="94"/>
      <c r="B116" s="94"/>
      <c r="C116" s="24" t="s">
        <v>51</v>
      </c>
      <c r="D116" s="58">
        <v>104.15</v>
      </c>
      <c r="E116" s="57">
        <v>83.12</v>
      </c>
    </row>
    <row r="117" spans="1:5" ht="15">
      <c r="A117" s="94"/>
      <c r="B117" s="94"/>
      <c r="C117" s="24" t="s">
        <v>140</v>
      </c>
      <c r="D117" s="58">
        <v>19.1</v>
      </c>
      <c r="E117" s="57">
        <v>19.1</v>
      </c>
    </row>
    <row r="118" spans="1:5" ht="15">
      <c r="A118" s="94"/>
      <c r="B118" s="94"/>
      <c r="C118" s="24" t="s">
        <v>94</v>
      </c>
      <c r="D118" s="58">
        <v>0</v>
      </c>
      <c r="E118" s="57">
        <v>0</v>
      </c>
    </row>
    <row r="119" spans="1:5" ht="15">
      <c r="A119" s="94"/>
      <c r="B119" s="94"/>
      <c r="C119" s="24" t="s">
        <v>58</v>
      </c>
      <c r="D119" s="58">
        <v>0</v>
      </c>
      <c r="E119" s="57">
        <v>0</v>
      </c>
    </row>
    <row r="120" spans="1:5" ht="15">
      <c r="A120" s="95"/>
      <c r="B120" s="95"/>
      <c r="C120" s="24" t="s">
        <v>116</v>
      </c>
      <c r="D120" s="61">
        <v>0</v>
      </c>
      <c r="E120" s="61">
        <v>0</v>
      </c>
    </row>
  </sheetData>
  <mergeCells count="21">
    <mergeCell ref="A100:A110"/>
    <mergeCell ref="B100:B110"/>
    <mergeCell ref="A111:A120"/>
    <mergeCell ref="B111:B120"/>
    <mergeCell ref="A66:A78"/>
    <mergeCell ref="B66:B78"/>
    <mergeCell ref="A79:A89"/>
    <mergeCell ref="B79:B89"/>
    <mergeCell ref="A90:A99"/>
    <mergeCell ref="B90:B99"/>
    <mergeCell ref="A42:A52"/>
    <mergeCell ref="B42:B52"/>
    <mergeCell ref="A31:A41"/>
    <mergeCell ref="B31:B41"/>
    <mergeCell ref="A53:A65"/>
    <mergeCell ref="B53:B65"/>
    <mergeCell ref="B12:E12"/>
    <mergeCell ref="B11:E11"/>
    <mergeCell ref="B10:C10"/>
    <mergeCell ref="A17:A30"/>
    <mergeCell ref="B17:B30"/>
  </mergeCells>
  <printOptions/>
  <pageMargins left="0.5118110236220472" right="0.5118110236220472" top="0.5511811023622047" bottom="0.5511811023622047" header="0.31496062992125984" footer="0.31496062992125984"/>
  <pageSetup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dimension ref="A1:G41"/>
  <sheetViews>
    <sheetView tabSelected="1" view="pageLayout" zoomScale="73" zoomScaleSheetLayoutView="86" zoomScalePageLayoutView="73" workbookViewId="0" topLeftCell="A1">
      <selection activeCell="B19" sqref="B19"/>
    </sheetView>
  </sheetViews>
  <sheetFormatPr defaultColWidth="9.140625" defaultRowHeight="15"/>
  <cols>
    <col min="1" max="1" width="9.8515625" style="1" customWidth="1"/>
    <col min="2" max="2" width="65.421875" style="1" customWidth="1"/>
    <col min="3" max="3" width="17.8515625" style="1" customWidth="1"/>
    <col min="4" max="4" width="19.140625" style="1" customWidth="1"/>
    <col min="5" max="5" width="25.140625" style="1" customWidth="1"/>
    <col min="6" max="6" width="24.140625" style="1" customWidth="1"/>
    <col min="7" max="7" width="58.00390625" style="1" customWidth="1"/>
    <col min="8" max="16384" width="9.140625" style="1" customWidth="1"/>
  </cols>
  <sheetData>
    <row r="1" ht="15">
      <c r="C1" s="4"/>
    </row>
    <row r="2" ht="15">
      <c r="C2" s="4"/>
    </row>
    <row r="3" spans="3:7" ht="15">
      <c r="C3" s="4"/>
      <c r="G3" s="5" t="s">
        <v>28</v>
      </c>
    </row>
    <row r="4" spans="3:7" ht="15">
      <c r="C4" s="4"/>
      <c r="G4" s="5" t="s">
        <v>17</v>
      </c>
    </row>
    <row r="5" spans="3:7" ht="15">
      <c r="C5" s="4"/>
      <c r="G5" s="5" t="s">
        <v>18</v>
      </c>
    </row>
    <row r="6" spans="3:7" ht="15">
      <c r="C6" s="4"/>
      <c r="G6" s="5" t="s">
        <v>19</v>
      </c>
    </row>
    <row r="7" spans="3:7" ht="15">
      <c r="C7" s="4"/>
      <c r="G7" s="5" t="s">
        <v>45</v>
      </c>
    </row>
    <row r="8" spans="3:7" ht="15">
      <c r="C8" s="4"/>
      <c r="G8" s="5" t="s">
        <v>48</v>
      </c>
    </row>
    <row r="9" ht="15">
      <c r="C9" s="4"/>
    </row>
    <row r="10" spans="3:7" ht="15">
      <c r="C10" s="4"/>
      <c r="G10" s="5" t="s">
        <v>29</v>
      </c>
    </row>
    <row r="11" spans="2:7" ht="15">
      <c r="B11" s="124" t="s">
        <v>30</v>
      </c>
      <c r="C11" s="124"/>
      <c r="D11" s="124"/>
      <c r="E11" s="124"/>
      <c r="F11" s="124"/>
      <c r="G11" s="124"/>
    </row>
    <row r="12" spans="2:7" ht="29.25" customHeight="1">
      <c r="B12" s="104" t="s">
        <v>177</v>
      </c>
      <c r="C12" s="105"/>
      <c r="D12" s="105"/>
      <c r="E12" s="105"/>
      <c r="F12" s="105"/>
      <c r="G12" s="105"/>
    </row>
    <row r="13" spans="2:7" ht="15">
      <c r="B13" s="124"/>
      <c r="C13" s="124"/>
      <c r="D13" s="124"/>
      <c r="E13" s="124"/>
      <c r="F13" s="124"/>
      <c r="G13" s="124"/>
    </row>
    <row r="14" spans="2:7" ht="15">
      <c r="B14" s="6"/>
      <c r="C14" s="6"/>
      <c r="D14" s="6"/>
      <c r="E14" s="6"/>
      <c r="F14" s="6"/>
      <c r="G14" s="6"/>
    </row>
    <row r="15" ht="9" customHeight="1"/>
    <row r="16" spans="1:7" ht="30.75" customHeight="1">
      <c r="A16" s="121" t="s">
        <v>6</v>
      </c>
      <c r="B16" s="116" t="s">
        <v>31</v>
      </c>
      <c r="C16" s="116" t="s">
        <v>32</v>
      </c>
      <c r="D16" s="125" t="s">
        <v>49</v>
      </c>
      <c r="E16" s="126"/>
      <c r="F16" s="127"/>
      <c r="G16" s="116" t="s">
        <v>34</v>
      </c>
    </row>
    <row r="17" spans="1:7" ht="15.75" customHeight="1">
      <c r="A17" s="122"/>
      <c r="B17" s="117"/>
      <c r="C17" s="117"/>
      <c r="D17" s="116" t="s">
        <v>33</v>
      </c>
      <c r="E17" s="119" t="s">
        <v>11</v>
      </c>
      <c r="F17" s="120"/>
      <c r="G17" s="117"/>
    </row>
    <row r="18" spans="1:7" ht="32.25" customHeight="1">
      <c r="A18" s="123"/>
      <c r="B18" s="118"/>
      <c r="C18" s="118"/>
      <c r="D18" s="118"/>
      <c r="E18" s="34" t="s">
        <v>12</v>
      </c>
      <c r="F18" s="33" t="s">
        <v>13</v>
      </c>
      <c r="G18" s="118"/>
    </row>
    <row r="19" spans="1:7" ht="16.5" customHeight="1">
      <c r="A19" s="27">
        <v>1</v>
      </c>
      <c r="B19" s="27">
        <v>2</v>
      </c>
      <c r="C19" s="27">
        <v>3</v>
      </c>
      <c r="D19" s="27">
        <v>4</v>
      </c>
      <c r="E19" s="28">
        <v>5</v>
      </c>
      <c r="F19" s="29">
        <v>6</v>
      </c>
      <c r="G19" s="29">
        <v>7</v>
      </c>
    </row>
    <row r="20" spans="1:7" ht="18" customHeight="1">
      <c r="A20" s="111" t="s">
        <v>70</v>
      </c>
      <c r="B20" s="112"/>
      <c r="C20" s="112"/>
      <c r="D20" s="112"/>
      <c r="E20" s="112"/>
      <c r="F20" s="112"/>
      <c r="G20" s="113"/>
    </row>
    <row r="21" spans="1:7" ht="30" customHeight="1">
      <c r="A21" s="114" t="s">
        <v>71</v>
      </c>
      <c r="B21" s="115"/>
      <c r="C21" s="115"/>
      <c r="D21" s="115"/>
      <c r="E21" s="115"/>
      <c r="F21" s="115"/>
      <c r="G21" s="115"/>
    </row>
    <row r="22" spans="1:7" ht="42" customHeight="1">
      <c r="A22" s="62"/>
      <c r="B22" s="68" t="s">
        <v>119</v>
      </c>
      <c r="C22" s="72" t="s">
        <v>14</v>
      </c>
      <c r="D22" s="66">
        <v>23.1</v>
      </c>
      <c r="E22" s="66">
        <v>23.2</v>
      </c>
      <c r="F22" s="30">
        <v>23.2</v>
      </c>
      <c r="G22" s="63"/>
    </row>
    <row r="23" spans="1:7" ht="30" customHeight="1">
      <c r="A23" s="62"/>
      <c r="B23" s="68" t="s">
        <v>72</v>
      </c>
      <c r="C23" s="72" t="s">
        <v>15</v>
      </c>
      <c r="D23" s="72">
        <v>115</v>
      </c>
      <c r="E23" s="72">
        <v>120</v>
      </c>
      <c r="F23" s="41">
        <v>120</v>
      </c>
      <c r="G23" s="63"/>
    </row>
    <row r="24" spans="1:7" ht="30" customHeight="1">
      <c r="A24" s="62"/>
      <c r="B24" s="68" t="s">
        <v>73</v>
      </c>
      <c r="C24" s="72" t="s">
        <v>15</v>
      </c>
      <c r="D24" s="72">
        <v>25</v>
      </c>
      <c r="E24" s="72">
        <v>25</v>
      </c>
      <c r="F24" s="41">
        <v>25</v>
      </c>
      <c r="G24" s="63"/>
    </row>
    <row r="25" spans="1:7" ht="18" customHeight="1">
      <c r="A25" s="106" t="s">
        <v>74</v>
      </c>
      <c r="B25" s="107"/>
      <c r="C25" s="107"/>
      <c r="D25" s="107"/>
      <c r="E25" s="107"/>
      <c r="F25" s="107"/>
      <c r="G25" s="108"/>
    </row>
    <row r="26" spans="1:7" ht="15.75" customHeight="1">
      <c r="A26" s="106" t="s">
        <v>67</v>
      </c>
      <c r="B26" s="107"/>
      <c r="C26" s="107"/>
      <c r="D26" s="107"/>
      <c r="E26" s="107"/>
      <c r="F26" s="107"/>
      <c r="G26" s="108"/>
    </row>
    <row r="27" spans="1:7" ht="63" customHeight="1">
      <c r="A27" s="79" t="s">
        <v>1</v>
      </c>
      <c r="B27" s="22" t="s">
        <v>120</v>
      </c>
      <c r="C27" s="26" t="s">
        <v>15</v>
      </c>
      <c r="D27" s="26">
        <v>9</v>
      </c>
      <c r="E27" s="26">
        <v>9</v>
      </c>
      <c r="F27" s="76">
        <v>9</v>
      </c>
      <c r="G27" s="7"/>
    </row>
    <row r="28" spans="1:7" ht="18.75" customHeight="1">
      <c r="A28" s="106" t="s">
        <v>75</v>
      </c>
      <c r="B28" s="107"/>
      <c r="C28" s="107"/>
      <c r="D28" s="107"/>
      <c r="E28" s="107"/>
      <c r="F28" s="107"/>
      <c r="G28" s="108"/>
    </row>
    <row r="29" spans="1:7" ht="15.75" customHeight="1">
      <c r="A29" s="106" t="s">
        <v>76</v>
      </c>
      <c r="B29" s="107"/>
      <c r="C29" s="107"/>
      <c r="D29" s="107"/>
      <c r="E29" s="107"/>
      <c r="F29" s="107"/>
      <c r="G29" s="108"/>
    </row>
    <row r="30" spans="1:7" ht="90" customHeight="1">
      <c r="A30" s="79" t="s">
        <v>59</v>
      </c>
      <c r="B30" s="22" t="s">
        <v>77</v>
      </c>
      <c r="C30" s="26" t="s">
        <v>15</v>
      </c>
      <c r="D30" s="26">
        <v>115</v>
      </c>
      <c r="E30" s="26">
        <v>120</v>
      </c>
      <c r="F30" s="76">
        <v>120</v>
      </c>
      <c r="G30" s="7"/>
    </row>
    <row r="31" spans="1:7" ht="65.25" customHeight="1">
      <c r="A31" s="79" t="s">
        <v>60</v>
      </c>
      <c r="B31" s="22" t="s">
        <v>78</v>
      </c>
      <c r="C31" s="26" t="s">
        <v>66</v>
      </c>
      <c r="D31" s="26">
        <v>160</v>
      </c>
      <c r="E31" s="26">
        <v>165</v>
      </c>
      <c r="F31" s="76">
        <v>165</v>
      </c>
      <c r="G31" s="7"/>
    </row>
    <row r="32" spans="1:7" ht="18.75" customHeight="1">
      <c r="A32" s="79" t="s">
        <v>175</v>
      </c>
      <c r="B32" s="22" t="s">
        <v>121</v>
      </c>
      <c r="C32" s="26" t="s">
        <v>15</v>
      </c>
      <c r="D32" s="26">
        <v>155</v>
      </c>
      <c r="E32" s="26">
        <v>165</v>
      </c>
      <c r="F32" s="76">
        <v>185</v>
      </c>
      <c r="G32" s="76" t="s">
        <v>156</v>
      </c>
    </row>
    <row r="33" spans="1:7" ht="29.25" customHeight="1">
      <c r="A33" s="79" t="s">
        <v>174</v>
      </c>
      <c r="B33" s="22" t="s">
        <v>68</v>
      </c>
      <c r="C33" s="26" t="s">
        <v>15</v>
      </c>
      <c r="D33" s="26">
        <v>280</v>
      </c>
      <c r="E33" s="26">
        <v>285</v>
      </c>
      <c r="F33" s="76">
        <v>285</v>
      </c>
      <c r="G33" s="7"/>
    </row>
    <row r="34" spans="1:7" ht="14.25" customHeight="1">
      <c r="A34" s="79" t="s">
        <v>173</v>
      </c>
      <c r="B34" s="22" t="s">
        <v>123</v>
      </c>
      <c r="C34" s="26" t="s">
        <v>122</v>
      </c>
      <c r="D34" s="26">
        <v>0</v>
      </c>
      <c r="E34" s="26">
        <v>7</v>
      </c>
      <c r="F34" s="76">
        <v>7</v>
      </c>
      <c r="G34" s="7"/>
    </row>
    <row r="35" spans="1:7" ht="28.5" customHeight="1">
      <c r="A35" s="79" t="s">
        <v>172</v>
      </c>
      <c r="B35" s="22" t="s">
        <v>124</v>
      </c>
      <c r="C35" s="26" t="s">
        <v>122</v>
      </c>
      <c r="D35" s="26">
        <v>0</v>
      </c>
      <c r="E35" s="26">
        <v>185</v>
      </c>
      <c r="F35" s="76">
        <v>185</v>
      </c>
      <c r="G35" s="7"/>
    </row>
    <row r="36" spans="1:7" ht="102" customHeight="1">
      <c r="A36" s="79" t="s">
        <v>171</v>
      </c>
      <c r="B36" s="22" t="s">
        <v>125</v>
      </c>
      <c r="C36" s="26" t="s">
        <v>14</v>
      </c>
      <c r="D36" s="66">
        <v>0</v>
      </c>
      <c r="E36" s="66">
        <v>100</v>
      </c>
      <c r="F36" s="30">
        <v>100</v>
      </c>
      <c r="G36" s="7"/>
    </row>
    <row r="37" spans="1:7" ht="18" customHeight="1">
      <c r="A37" s="109" t="s">
        <v>79</v>
      </c>
      <c r="B37" s="109"/>
      <c r="C37" s="109"/>
      <c r="D37" s="109"/>
      <c r="E37" s="109"/>
      <c r="F37" s="109"/>
      <c r="G37" s="109"/>
    </row>
    <row r="38" spans="1:7" ht="16.5" customHeight="1">
      <c r="A38" s="110" t="s">
        <v>80</v>
      </c>
      <c r="B38" s="110"/>
      <c r="C38" s="110"/>
      <c r="D38" s="110"/>
      <c r="E38" s="110"/>
      <c r="F38" s="110"/>
      <c r="G38" s="110"/>
    </row>
    <row r="39" spans="1:7" ht="30.75" customHeight="1">
      <c r="A39" s="65" t="s">
        <v>63</v>
      </c>
      <c r="B39" s="22" t="s">
        <v>69</v>
      </c>
      <c r="C39" s="73" t="s">
        <v>15</v>
      </c>
      <c r="D39" s="74">
        <v>4</v>
      </c>
      <c r="E39" s="74">
        <v>4</v>
      </c>
      <c r="F39" s="77">
        <v>20</v>
      </c>
      <c r="G39" s="69" t="s">
        <v>157</v>
      </c>
    </row>
    <row r="40" spans="1:7" ht="27.75" customHeight="1">
      <c r="A40" s="64" t="s">
        <v>64</v>
      </c>
      <c r="B40" s="25" t="s">
        <v>81</v>
      </c>
      <c r="C40" s="67" t="s">
        <v>15</v>
      </c>
      <c r="D40" s="26">
        <v>9</v>
      </c>
      <c r="E40" s="26">
        <v>10</v>
      </c>
      <c r="F40" s="78">
        <v>10</v>
      </c>
      <c r="G40" s="69"/>
    </row>
    <row r="41" spans="1:7" ht="54" customHeight="1">
      <c r="A41" s="65" t="s">
        <v>65</v>
      </c>
      <c r="B41" s="25" t="s">
        <v>82</v>
      </c>
      <c r="C41" s="67" t="s">
        <v>15</v>
      </c>
      <c r="D41" s="26">
        <v>8</v>
      </c>
      <c r="E41" s="26">
        <v>9</v>
      </c>
      <c r="F41" s="77">
        <v>10</v>
      </c>
      <c r="G41" s="31" t="s">
        <v>139</v>
      </c>
    </row>
    <row r="42" ht="31.5" customHeight="1"/>
    <row r="43" ht="32.25" customHeight="1"/>
    <row r="44" ht="17.25" customHeight="1"/>
    <row r="45" ht="45.75" customHeight="1"/>
    <row r="46" ht="74.25" customHeight="1"/>
    <row r="47" ht="15.75" customHeight="1"/>
    <row r="48" ht="32.25" customHeight="1"/>
    <row r="49" ht="32.25" customHeight="1"/>
    <row r="50" ht="32.25" customHeight="1"/>
    <row r="51" ht="22.5" customHeight="1"/>
    <row r="52" ht="48" customHeight="1"/>
    <row r="53" ht="21" customHeight="1"/>
    <row r="54" ht="21.75" customHeight="1"/>
    <row r="55" ht="19.5" customHeight="1"/>
    <row r="56" ht="21.75" customHeight="1"/>
    <row r="57" ht="32.25" customHeight="1"/>
    <row r="58" ht="21.75" customHeight="1"/>
    <row r="59" ht="46.5" customHeight="1"/>
    <row r="60" ht="75.75" customHeight="1"/>
    <row r="61" ht="18" customHeight="1"/>
    <row r="62" ht="15.75" customHeight="1"/>
    <row r="63" ht="47.25" customHeight="1"/>
    <row r="64" ht="18" customHeight="1"/>
    <row r="65" ht="17.25" customHeight="1"/>
    <row r="66" ht="30.75" customHeight="1"/>
    <row r="67" ht="45" customHeight="1"/>
    <row r="68" ht="48" customHeight="1"/>
    <row r="69" ht="46.5" customHeight="1"/>
    <row r="70" ht="45" customHeight="1"/>
    <row r="71" ht="17.25" customHeight="1"/>
    <row r="72" ht="47.25" customHeight="1"/>
    <row r="73" ht="26.25" customHeight="1"/>
    <row r="75" ht="14.25" customHeight="1"/>
    <row r="76" ht="45" customHeight="1"/>
    <row r="77" ht="18" customHeight="1"/>
    <row r="78" ht="18" customHeight="1"/>
    <row r="79" ht="28.5" customHeight="1"/>
    <row r="80" ht="16.5" customHeight="1"/>
    <row r="81" ht="29.25" customHeight="1"/>
    <row r="82" ht="17.25" customHeight="1"/>
    <row r="83" ht="16.5" customHeight="1"/>
    <row r="84" ht="15" customHeight="1"/>
    <row r="85" ht="27.75" customHeight="1"/>
    <row r="86" ht="15" customHeight="1"/>
    <row r="87" ht="43.5" customHeight="1"/>
    <row r="88" ht="17.25" customHeight="1"/>
    <row r="89" ht="61.5" customHeight="1"/>
    <row r="90" ht="62.25" customHeight="1"/>
    <row r="91" ht="15.75" customHeight="1"/>
    <row r="92" ht="30" customHeight="1"/>
    <row r="93" ht="75.75" customHeight="1"/>
    <row r="94" ht="30" customHeight="1"/>
    <row r="95" ht="47.25" customHeight="1"/>
  </sheetData>
  <mergeCells count="18">
    <mergeCell ref="B11:G11"/>
    <mergeCell ref="B13:G13"/>
    <mergeCell ref="D16:F16"/>
    <mergeCell ref="G16:G18"/>
    <mergeCell ref="D17:D18"/>
    <mergeCell ref="B12:G12"/>
    <mergeCell ref="A26:G26"/>
    <mergeCell ref="A37:G37"/>
    <mergeCell ref="A38:G38"/>
    <mergeCell ref="A20:G20"/>
    <mergeCell ref="A21:G21"/>
    <mergeCell ref="A29:G29"/>
    <mergeCell ref="A25:G25"/>
    <mergeCell ref="C16:C18"/>
    <mergeCell ref="E17:F17"/>
    <mergeCell ref="A16:A18"/>
    <mergeCell ref="B16:B18"/>
    <mergeCell ref="A28:G28"/>
  </mergeCells>
  <printOptions/>
  <pageMargins left="0.25" right="0.25" top="0.75" bottom="0.8617424242424242" header="0.3" footer="0.3"/>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F48"/>
  <sheetViews>
    <sheetView view="pageLayout" zoomScale="66" zoomScalePageLayoutView="66" workbookViewId="0" topLeftCell="A2">
      <selection activeCell="B46" sqref="B46"/>
    </sheetView>
  </sheetViews>
  <sheetFormatPr defaultColWidth="9.140625" defaultRowHeight="15"/>
  <cols>
    <col min="1" max="1" width="8.7109375" style="1" customWidth="1"/>
    <col min="2" max="2" width="56.140625" style="1" customWidth="1"/>
    <col min="3" max="3" width="13.57421875" style="1" customWidth="1"/>
    <col min="4" max="4" width="14.140625" style="1" customWidth="1"/>
    <col min="5" max="5" width="88.421875" style="1" customWidth="1"/>
    <col min="6" max="6" width="53.00390625" style="1" customWidth="1"/>
    <col min="7" max="16384" width="9.140625" style="1" customWidth="1"/>
  </cols>
  <sheetData>
    <row r="1" spans="1:6" ht="15">
      <c r="A1" s="8"/>
      <c r="B1" s="8"/>
      <c r="C1" s="8"/>
      <c r="D1" s="8"/>
      <c r="E1" s="8"/>
      <c r="F1" s="8"/>
    </row>
    <row r="2" spans="1:6" ht="15">
      <c r="A2" s="8"/>
      <c r="B2" s="8"/>
      <c r="C2" s="8"/>
      <c r="D2" s="8"/>
      <c r="E2" s="8"/>
      <c r="F2" s="17" t="s">
        <v>35</v>
      </c>
    </row>
    <row r="3" spans="1:6" ht="15">
      <c r="A3" s="8"/>
      <c r="B3" s="8"/>
      <c r="C3" s="8"/>
      <c r="D3" s="8"/>
      <c r="E3" s="8"/>
      <c r="F3" s="17" t="s">
        <v>17</v>
      </c>
    </row>
    <row r="4" spans="1:6" ht="15">
      <c r="A4" s="8"/>
      <c r="B4" s="8"/>
      <c r="C4" s="8"/>
      <c r="D4" s="8"/>
      <c r="E4" s="8"/>
      <c r="F4" s="17" t="s">
        <v>18</v>
      </c>
    </row>
    <row r="5" spans="1:6" ht="15">
      <c r="A5" s="8"/>
      <c r="B5" s="8"/>
      <c r="C5" s="8"/>
      <c r="D5" s="8"/>
      <c r="E5" s="8"/>
      <c r="F5" s="17" t="s">
        <v>19</v>
      </c>
    </row>
    <row r="6" spans="1:6" ht="15">
      <c r="A6" s="8"/>
      <c r="B6" s="8"/>
      <c r="C6" s="8"/>
      <c r="D6" s="8"/>
      <c r="E6" s="8"/>
      <c r="F6" s="17" t="s">
        <v>45</v>
      </c>
    </row>
    <row r="7" spans="1:6" ht="15">
      <c r="A7" s="8"/>
      <c r="B7" s="8"/>
      <c r="C7" s="8"/>
      <c r="D7" s="8"/>
      <c r="E7" s="8"/>
      <c r="F7" s="17" t="s">
        <v>46</v>
      </c>
    </row>
    <row r="8" spans="1:6" ht="15">
      <c r="A8" s="8"/>
      <c r="B8" s="8"/>
      <c r="C8" s="8"/>
      <c r="D8" s="8"/>
      <c r="E8" s="8"/>
      <c r="F8" s="12"/>
    </row>
    <row r="9" spans="1:6" ht="15">
      <c r="A9" s="8"/>
      <c r="B9" s="8"/>
      <c r="C9" s="8"/>
      <c r="D9" s="8"/>
      <c r="E9" s="8"/>
      <c r="F9" s="17" t="s">
        <v>10</v>
      </c>
    </row>
    <row r="10" spans="1:6" ht="15">
      <c r="A10" s="8"/>
      <c r="B10" s="8"/>
      <c r="C10" s="8"/>
      <c r="D10" s="8"/>
      <c r="E10" s="8"/>
      <c r="F10" s="8"/>
    </row>
    <row r="11" spans="1:6" ht="15">
      <c r="A11" s="85" t="s">
        <v>30</v>
      </c>
      <c r="B11" s="85"/>
      <c r="C11" s="85"/>
      <c r="D11" s="85"/>
      <c r="E11" s="85"/>
      <c r="F11" s="85"/>
    </row>
    <row r="12" spans="1:6" ht="32.25" customHeight="1">
      <c r="A12" s="140" t="s">
        <v>176</v>
      </c>
      <c r="B12" s="140"/>
      <c r="C12" s="140"/>
      <c r="D12" s="140"/>
      <c r="E12" s="140"/>
      <c r="F12" s="140"/>
    </row>
    <row r="13" spans="1:6" ht="15">
      <c r="A13" s="139"/>
      <c r="B13" s="139"/>
      <c r="C13" s="139"/>
      <c r="D13" s="139"/>
      <c r="E13" s="139"/>
      <c r="F13" s="139"/>
    </row>
    <row r="14" spans="1:6" ht="15">
      <c r="A14" s="10"/>
      <c r="B14" s="10"/>
      <c r="C14" s="10"/>
      <c r="D14" s="10"/>
      <c r="E14" s="10"/>
      <c r="F14" s="10"/>
    </row>
    <row r="15" spans="1:6" ht="15">
      <c r="A15" s="11"/>
      <c r="B15" s="11"/>
      <c r="C15" s="11"/>
      <c r="D15" s="11"/>
      <c r="E15" s="11"/>
      <c r="F15" s="11"/>
    </row>
    <row r="16" spans="1:6" ht="58.5" customHeight="1">
      <c r="A16" s="15" t="s">
        <v>6</v>
      </c>
      <c r="B16" s="19" t="s">
        <v>36</v>
      </c>
      <c r="C16" s="20" t="s">
        <v>37</v>
      </c>
      <c r="D16" s="15" t="s">
        <v>38</v>
      </c>
      <c r="E16" s="19" t="s">
        <v>39</v>
      </c>
      <c r="F16" s="19" t="s">
        <v>40</v>
      </c>
    </row>
    <row r="17" spans="1:6" ht="15" customHeight="1">
      <c r="A17" s="16">
        <v>1</v>
      </c>
      <c r="B17" s="21">
        <v>2</v>
      </c>
      <c r="C17" s="21">
        <v>3</v>
      </c>
      <c r="D17" s="21">
        <v>4</v>
      </c>
      <c r="E17" s="21">
        <v>5</v>
      </c>
      <c r="F17" s="21">
        <v>6</v>
      </c>
    </row>
    <row r="18" spans="1:6" ht="15">
      <c r="A18" s="134" t="s">
        <v>70</v>
      </c>
      <c r="B18" s="135"/>
      <c r="C18" s="135"/>
      <c r="D18" s="135"/>
      <c r="E18" s="135"/>
      <c r="F18" s="135"/>
    </row>
    <row r="19" spans="1:6" ht="28.5" customHeight="1">
      <c r="A19" s="136" t="s">
        <v>96</v>
      </c>
      <c r="B19" s="137"/>
      <c r="C19" s="137"/>
      <c r="D19" s="137"/>
      <c r="E19" s="137"/>
      <c r="F19" s="138"/>
    </row>
    <row r="20" spans="1:6" ht="15">
      <c r="A20" s="131" t="s">
        <v>97</v>
      </c>
      <c r="B20" s="132"/>
      <c r="C20" s="132"/>
      <c r="D20" s="132"/>
      <c r="E20" s="132"/>
      <c r="F20" s="133"/>
    </row>
    <row r="21" spans="1:6" ht="15">
      <c r="A21" s="131" t="s">
        <v>98</v>
      </c>
      <c r="B21" s="132"/>
      <c r="C21" s="132"/>
      <c r="D21" s="132"/>
      <c r="E21" s="132"/>
      <c r="F21" s="133"/>
    </row>
    <row r="22" spans="1:6" ht="409.5" customHeight="1">
      <c r="A22" s="32" t="s">
        <v>1</v>
      </c>
      <c r="B22" s="22" t="s">
        <v>99</v>
      </c>
      <c r="C22" s="70">
        <v>43466</v>
      </c>
      <c r="D22" s="70">
        <v>43830</v>
      </c>
      <c r="E22" s="22" t="s">
        <v>149</v>
      </c>
      <c r="F22" s="22" t="s">
        <v>158</v>
      </c>
    </row>
    <row r="23" spans="1:6" ht="29.25" customHeight="1">
      <c r="A23" s="128" t="s">
        <v>100</v>
      </c>
      <c r="B23" s="129"/>
      <c r="C23" s="129"/>
      <c r="D23" s="129"/>
      <c r="E23" s="129"/>
      <c r="F23" s="130"/>
    </row>
    <row r="24" spans="1:6" ht="15">
      <c r="A24" s="131" t="s">
        <v>101</v>
      </c>
      <c r="B24" s="132"/>
      <c r="C24" s="132"/>
      <c r="D24" s="132"/>
      <c r="E24" s="132"/>
      <c r="F24" s="133"/>
    </row>
    <row r="25" spans="1:6" ht="15">
      <c r="A25" s="131" t="s">
        <v>76</v>
      </c>
      <c r="B25" s="132"/>
      <c r="C25" s="132"/>
      <c r="D25" s="132"/>
      <c r="E25" s="132"/>
      <c r="F25" s="133"/>
    </row>
    <row r="26" spans="1:6" ht="409.5" customHeight="1">
      <c r="A26" s="32" t="s">
        <v>59</v>
      </c>
      <c r="B26" s="71" t="s">
        <v>102</v>
      </c>
      <c r="C26" s="70">
        <v>43466</v>
      </c>
      <c r="D26" s="70">
        <v>43830</v>
      </c>
      <c r="E26" s="22" t="s">
        <v>148</v>
      </c>
      <c r="F26" s="22" t="s">
        <v>159</v>
      </c>
    </row>
    <row r="27" spans="1:6" ht="30.75" customHeight="1">
      <c r="A27" s="128" t="s">
        <v>128</v>
      </c>
      <c r="B27" s="129"/>
      <c r="C27" s="129"/>
      <c r="D27" s="129"/>
      <c r="E27" s="129"/>
      <c r="F27" s="130"/>
    </row>
    <row r="28" spans="1:6" ht="28.5" customHeight="1">
      <c r="A28" s="128" t="s">
        <v>103</v>
      </c>
      <c r="B28" s="129"/>
      <c r="C28" s="129"/>
      <c r="D28" s="129"/>
      <c r="E28" s="129"/>
      <c r="F28" s="130"/>
    </row>
    <row r="29" spans="1:6" ht="15.75" customHeight="1">
      <c r="A29" s="128" t="s">
        <v>104</v>
      </c>
      <c r="B29" s="129"/>
      <c r="C29" s="129"/>
      <c r="D29" s="129"/>
      <c r="E29" s="129"/>
      <c r="F29" s="130"/>
    </row>
    <row r="30" spans="1:6" ht="16.5" customHeight="1">
      <c r="A30" s="128" t="s">
        <v>129</v>
      </c>
      <c r="B30" s="129"/>
      <c r="C30" s="129"/>
      <c r="D30" s="129"/>
      <c r="E30" s="129"/>
      <c r="F30" s="130"/>
    </row>
    <row r="31" spans="1:6" ht="57.75" customHeight="1">
      <c r="A31" s="32" t="s">
        <v>60</v>
      </c>
      <c r="B31" s="22" t="s">
        <v>126</v>
      </c>
      <c r="C31" s="70">
        <v>43466</v>
      </c>
      <c r="D31" s="70">
        <v>43830</v>
      </c>
      <c r="E31" s="22" t="s">
        <v>147</v>
      </c>
      <c r="F31" s="22" t="s">
        <v>160</v>
      </c>
    </row>
    <row r="32" spans="1:6" ht="15" customHeight="1">
      <c r="A32" s="128" t="s">
        <v>130</v>
      </c>
      <c r="B32" s="129"/>
      <c r="C32" s="129"/>
      <c r="D32" s="129"/>
      <c r="E32" s="129"/>
      <c r="F32" s="130"/>
    </row>
    <row r="33" spans="1:6" ht="15" customHeight="1">
      <c r="A33" s="128" t="s">
        <v>131</v>
      </c>
      <c r="B33" s="129"/>
      <c r="C33" s="129"/>
      <c r="D33" s="129"/>
      <c r="E33" s="129"/>
      <c r="F33" s="130"/>
    </row>
    <row r="34" spans="1:6" ht="128.25" customHeight="1">
      <c r="A34" s="32" t="s">
        <v>175</v>
      </c>
      <c r="B34" s="22" t="s">
        <v>127</v>
      </c>
      <c r="C34" s="70">
        <v>43466</v>
      </c>
      <c r="D34" s="70">
        <v>43830</v>
      </c>
      <c r="E34" s="22" t="s">
        <v>161</v>
      </c>
      <c r="F34" s="22" t="s">
        <v>162</v>
      </c>
    </row>
    <row r="35" spans="1:6" ht="27.75" customHeight="1">
      <c r="A35" s="128" t="s">
        <v>168</v>
      </c>
      <c r="B35" s="129"/>
      <c r="C35" s="129"/>
      <c r="D35" s="129"/>
      <c r="E35" s="129"/>
      <c r="F35" s="130"/>
    </row>
    <row r="36" spans="1:6" ht="15.75" customHeight="1">
      <c r="A36" s="131" t="s">
        <v>105</v>
      </c>
      <c r="B36" s="132"/>
      <c r="C36" s="132"/>
      <c r="D36" s="132"/>
      <c r="E36" s="132"/>
      <c r="F36" s="133"/>
    </row>
    <row r="37" spans="1:6" ht="15">
      <c r="A37" s="131" t="s">
        <v>106</v>
      </c>
      <c r="B37" s="132"/>
      <c r="C37" s="132"/>
      <c r="D37" s="132"/>
      <c r="E37" s="132"/>
      <c r="F37" s="133"/>
    </row>
    <row r="38" spans="1:6" ht="177.75" customHeight="1">
      <c r="A38" s="32" t="s">
        <v>63</v>
      </c>
      <c r="B38" s="22" t="s">
        <v>107</v>
      </c>
      <c r="C38" s="70">
        <v>43466</v>
      </c>
      <c r="D38" s="70">
        <v>43830</v>
      </c>
      <c r="E38" s="22" t="s">
        <v>167</v>
      </c>
      <c r="F38" s="22" t="s">
        <v>163</v>
      </c>
    </row>
    <row r="39" spans="1:6" ht="15">
      <c r="A39" s="128" t="s">
        <v>108</v>
      </c>
      <c r="B39" s="129"/>
      <c r="C39" s="129"/>
      <c r="D39" s="129"/>
      <c r="E39" s="129"/>
      <c r="F39" s="130"/>
    </row>
    <row r="40" spans="1:6" ht="305.25" customHeight="1">
      <c r="A40" s="32" t="s">
        <v>64</v>
      </c>
      <c r="B40" s="22" t="s">
        <v>109</v>
      </c>
      <c r="C40" s="70">
        <v>43466</v>
      </c>
      <c r="D40" s="70">
        <v>43830</v>
      </c>
      <c r="E40" s="22" t="s">
        <v>166</v>
      </c>
      <c r="F40" s="22" t="s">
        <v>165</v>
      </c>
    </row>
    <row r="41" spans="1:6" ht="15">
      <c r="A41" s="128" t="s">
        <v>115</v>
      </c>
      <c r="B41" s="129"/>
      <c r="C41" s="129"/>
      <c r="D41" s="129"/>
      <c r="E41" s="129"/>
      <c r="F41" s="130"/>
    </row>
    <row r="42" spans="1:6" ht="15">
      <c r="A42" s="128" t="s">
        <v>110</v>
      </c>
      <c r="B42" s="129"/>
      <c r="C42" s="129"/>
      <c r="D42" s="129"/>
      <c r="E42" s="129"/>
      <c r="F42" s="130"/>
    </row>
    <row r="43" spans="1:6" ht="15">
      <c r="A43" s="128" t="s">
        <v>111</v>
      </c>
      <c r="B43" s="129"/>
      <c r="C43" s="129"/>
      <c r="D43" s="129"/>
      <c r="E43" s="129"/>
      <c r="F43" s="130"/>
    </row>
    <row r="44" spans="1:6" ht="15">
      <c r="A44" s="128" t="s">
        <v>112</v>
      </c>
      <c r="B44" s="129"/>
      <c r="C44" s="129"/>
      <c r="D44" s="129"/>
      <c r="E44" s="129"/>
      <c r="F44" s="130"/>
    </row>
    <row r="45" spans="1:6" ht="15">
      <c r="A45" s="128" t="s">
        <v>113</v>
      </c>
      <c r="B45" s="129"/>
      <c r="C45" s="129"/>
      <c r="D45" s="129"/>
      <c r="E45" s="129"/>
      <c r="F45" s="130"/>
    </row>
    <row r="46" spans="1:6" ht="53.25" customHeight="1">
      <c r="A46" s="32" t="s">
        <v>65</v>
      </c>
      <c r="B46" s="22" t="s">
        <v>114</v>
      </c>
      <c r="C46" s="70">
        <v>43466</v>
      </c>
      <c r="D46" s="70">
        <v>43830</v>
      </c>
      <c r="E46" s="22" t="s">
        <v>146</v>
      </c>
      <c r="F46" s="22" t="s">
        <v>164</v>
      </c>
    </row>
    <row r="47" spans="1:6" ht="15">
      <c r="A47" s="128" t="s">
        <v>132</v>
      </c>
      <c r="B47" s="129"/>
      <c r="C47" s="129"/>
      <c r="D47" s="129"/>
      <c r="E47" s="129"/>
      <c r="F47" s="130"/>
    </row>
    <row r="48" spans="1:6" ht="15">
      <c r="A48" s="128" t="s">
        <v>133</v>
      </c>
      <c r="B48" s="129"/>
      <c r="C48" s="129"/>
      <c r="D48" s="129"/>
      <c r="E48" s="129"/>
      <c r="F48" s="130"/>
    </row>
  </sheetData>
  <mergeCells count="27">
    <mergeCell ref="A11:F11"/>
    <mergeCell ref="A13:F13"/>
    <mergeCell ref="A12:F12"/>
    <mergeCell ref="A24:F24"/>
    <mergeCell ref="A25:F25"/>
    <mergeCell ref="A27:F27"/>
    <mergeCell ref="A28:F28"/>
    <mergeCell ref="A43:F43"/>
    <mergeCell ref="A39:F39"/>
    <mergeCell ref="A41:F41"/>
    <mergeCell ref="A42:F42"/>
    <mergeCell ref="A32:F32"/>
    <mergeCell ref="A33:F33"/>
    <mergeCell ref="A35:F35"/>
    <mergeCell ref="A30:F30"/>
    <mergeCell ref="A18:F18"/>
    <mergeCell ref="A19:F19"/>
    <mergeCell ref="A20:F20"/>
    <mergeCell ref="A21:F21"/>
    <mergeCell ref="A23:F23"/>
    <mergeCell ref="A48:F48"/>
    <mergeCell ref="A29:F29"/>
    <mergeCell ref="A36:F36"/>
    <mergeCell ref="A37:F37"/>
    <mergeCell ref="A45:F45"/>
    <mergeCell ref="A47:F47"/>
    <mergeCell ref="A44:F44"/>
  </mergeCells>
  <printOptions/>
  <pageMargins left="0.25" right="0.25" top="0.25833333333333336" bottom="1.6416666666666666" header="0.3" footer="0.3"/>
  <pageSetup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punsh.at.ua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 aka punsh</dc:creator>
  <cp:keywords/>
  <dc:description/>
  <cp:lastModifiedBy>Валентина</cp:lastModifiedBy>
  <cp:lastPrinted>2020-03-19T08:39:01Z</cp:lastPrinted>
  <dcterms:created xsi:type="dcterms:W3CDTF">2014-05-05T16:51:08Z</dcterms:created>
  <dcterms:modified xsi:type="dcterms:W3CDTF">2020-04-06T10:25:49Z</dcterms:modified>
  <cp:category/>
  <cp:version/>
  <cp:contentType/>
  <cp:contentStatus/>
</cp:coreProperties>
</file>