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35" windowHeight="11760" activeTab="3"/>
  </bookViews>
  <sheets>
    <sheet name="использование средств 2019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4519"/>
</workbook>
</file>

<file path=xl/sharedStrings.xml><?xml version="1.0" encoding="utf-8"?>
<sst xmlns="http://schemas.openxmlformats.org/spreadsheetml/2006/main" count="309" uniqueCount="198">
  <si>
    <t>1.</t>
  </si>
  <si>
    <t>1.1.</t>
  </si>
  <si>
    <t>1.2.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</si>
  <si>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</si>
  <si>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</si>
  <si>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</si>
  <si>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</si>
  <si>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</si>
  <si>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</si>
  <si>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</si>
  <si>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</si>
  <si>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Таблица 13</t>
  </si>
  <si>
    <t>текущий год</t>
  </si>
  <si>
    <t>план</t>
  </si>
  <si>
    <t>фактическое значение на конец года</t>
  </si>
  <si>
    <t>%</t>
  </si>
  <si>
    <t>ед.</t>
  </si>
  <si>
    <t>Приложение № 10</t>
  </si>
  <si>
    <t xml:space="preserve">              к Методическим указаниям</t>
  </si>
  <si>
    <t xml:space="preserve">              по разработке и реализации</t>
  </si>
  <si>
    <t xml:space="preserve">              муниципальных программ</t>
  </si>
  <si>
    <t>Таблица 10</t>
  </si>
  <si>
    <t>Отчет</t>
  </si>
  <si>
    <t>Наименование Программы, подпрограммы, основного мероприятия подпрограммы (Программы)</t>
  </si>
  <si>
    <t>ответственный исполнитель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</si>
  <si>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</si>
  <si>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</si>
  <si>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</si>
  <si>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оценка расходов &lt;*&gt;</t>
  </si>
  <si>
    <t>Приложение № 12</t>
  </si>
  <si>
    <t>Таблица 12</t>
  </si>
  <si>
    <t>Сведения</t>
  </si>
  <si>
    <t>наименование целевого индикатора достижения цели Программы, показателя решения задач подпрограммы (Программы)</t>
  </si>
  <si>
    <t>единица измерения</t>
  </si>
  <si>
    <t>год, предшествующий отчетному</t>
  </si>
  <si>
    <t>обоснование отклонений значений индикатора достижения цели Программы (показателя решения задачи подпрограммы (Программы)) на конец отчетного года ( при наличии)</t>
  </si>
  <si>
    <t>Приложение № 13</t>
  </si>
  <si>
    <t>наименование программы, основного мероприятия подпрограммы (Программы)</t>
  </si>
  <si>
    <t>плановый/ фактический срок начала реализации</t>
  </si>
  <si>
    <t>плановый/ фактический срок окончания реализации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</si>
  <si>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</si>
  <si>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результаты реализации</t>
  </si>
  <si>
    <t>Рентабельность сельскохозяйственных организаций (с учетом субсидий)</t>
  </si>
  <si>
    <t>зерновых и зернобобовых</t>
  </si>
  <si>
    <t>подсолнечника</t>
  </si>
  <si>
    <t>тыс.тонн</t>
  </si>
  <si>
    <t>тонн</t>
  </si>
  <si>
    <t>тыс.гол.</t>
  </si>
  <si>
    <t>Всего, в том числе</t>
  </si>
  <si>
    <t>1.3.</t>
  </si>
  <si>
    <t>2.</t>
  </si>
  <si>
    <t>Таблица 11</t>
  </si>
  <si>
    <t>рублей</t>
  </si>
  <si>
    <t xml:space="preserve">              Ипатовского городского</t>
  </si>
  <si>
    <t xml:space="preserve">              округа Ставропольского края</t>
  </si>
  <si>
    <t>Приложение № 11</t>
  </si>
  <si>
    <t xml:space="preserve">              района Ставропольского округа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</si>
  <si>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</si>
  <si>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</si>
  <si>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</si>
  <si>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</si>
  <si>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</si>
  <si>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 xml:space="preserve"> к Методическим указаниям</t>
  </si>
  <si>
    <t xml:space="preserve"> по разработке и реализации</t>
  </si>
  <si>
    <t>муниципальных программ</t>
  </si>
  <si>
    <t>Ипатовского городского</t>
  </si>
  <si>
    <t>округа Ставропольского края</t>
  </si>
  <si>
    <t>средства участников Программы</t>
  </si>
  <si>
    <t>2.1.</t>
  </si>
  <si>
    <t xml:space="preserve"> Муниципальная программа "Развитие сельского хозяйства в Ипатовском городском округе Ставропольского края"</t>
  </si>
  <si>
    <t>Цель Программы-  Устойчивое развитие отрасли "сельское хозяйство", способствующее повышению конкурентноспособности сельскохозяйственной продукции, произведенной в Ипатовском городском округе Ставропольского края</t>
  </si>
  <si>
    <t>Производство сельскохозяйственной продукции на территории Ипатовского городского округа Ставропольского края</t>
  </si>
  <si>
    <t>млрд. руб.</t>
  </si>
  <si>
    <t>Подпрограмма "Развитие растениеводства и животноводства в Ипатовском городском округе Ставропольского края"</t>
  </si>
  <si>
    <t>Доля прибыльных сельскохозяйственных организаций в общем их числе</t>
  </si>
  <si>
    <t>Количество сельскохозяйственных организаций Ипатовского городского округа, охваченных соревнованием</t>
  </si>
  <si>
    <t xml:space="preserve">Задача 2. "Повышение престижа работы в предприятиях и организациях агропромышленного комплекса" </t>
  </si>
  <si>
    <t>Доля сельскохозяйственных организаций Ипатовского городского округа охваченных соревнованием к общему числу сельскохозяйственных предприятий</t>
  </si>
  <si>
    <t>Доля организаций агропромышленного комплекса Ипатовского района, участвующих в мероприятиях, способствующих продвижению продукции местных товаропроизводителей за пределы Ставропольского края в общем количестве организаций агропромышленного комплекса Ипатовского городского округа</t>
  </si>
  <si>
    <t xml:space="preserve">Задача 3. "Стимулирование роста производства основных видов сельскохозяйственной продукции" </t>
  </si>
  <si>
    <t>Производство продукции растениеводства в хозяйствах всех категорий:</t>
  </si>
  <si>
    <t>Площадь озимого рапса</t>
  </si>
  <si>
    <t>тыс. га.</t>
  </si>
  <si>
    <t>Валовой сбор винограда</t>
  </si>
  <si>
    <t>Производство плодово- ягодной продукции</t>
  </si>
  <si>
    <t>Производство молока в хозяйствах всех категорий</t>
  </si>
  <si>
    <t>отдел сельского хозяйства АИГО СК</t>
  </si>
  <si>
    <t>11</t>
  </si>
  <si>
    <t>Муниципальная программа "Развитие сельского хозяйства в Ипатовском городском округе Ставропольского края"</t>
  </si>
  <si>
    <t xml:space="preserve">Заместитель главы администрации - начальник отдела сельского хозяйства, охраны окружающей среды, гражданской обороны, чрезвычайных ситуаций и антитеррора администрации Ипатовского городского округа Ставропольского края (далее – отдел сельского хозяйства АИГО СК) Н.С.Головинов </t>
  </si>
  <si>
    <t>Основное мероприятие "Организация соревнования и поощрение победителей среди сельскохозяйственных организаций Ипатовского городского округа"</t>
  </si>
  <si>
    <t>Основное мероприятие "Организация  и проведение праздничных мероприятий"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</si>
  <si>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</si>
  <si>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</si>
  <si>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Основное мероприятие "Организация и проведение праздничных мероприятий"</t>
  </si>
  <si>
    <t>Основное мероприятие "Расходы, связанные с исполнением переданых полномочий"</t>
  </si>
  <si>
    <t>Подпрограмма "Обеспечение реализации программы администрации Ипатовского городского округа Ставропольского края и иных мероприятий"</t>
  </si>
  <si>
    <t>Основное мероприятие "Расходы, связанные с исполнением переданных полномочий"</t>
  </si>
  <si>
    <t>Задача 1. Повышение занятости, уровня качества жизни населения, проживающего в сельской местности Ипатовского городского округа Ставропольского края</t>
  </si>
  <si>
    <t>участнику Программы</t>
  </si>
  <si>
    <t>Расходы за 2018 год ( тыс.рублей)</t>
  </si>
  <si>
    <t>Цель 1 Программы  «Устойчивое развитие отрасли "сельское хозяйство", способствующее повышению конкурентноспособности сельскохозяйственной продукции, произведенной в Ипатовском городском округе Ставропольского края»</t>
  </si>
  <si>
    <t xml:space="preserve">Организация соревнования и поощрения победителей среди сельскохозяйственных организаций Ипатовского городского округа </t>
  </si>
  <si>
    <t>Задача 2. Повышение престижа работы в предприятиях и организациях агропромышленного комплекса</t>
  </si>
  <si>
    <t>Организация и проведение праздничных мероприятий</t>
  </si>
  <si>
    <t>Контрольное событие: «Количество организаций агропромышленного комплекса Ипатовского городского округа Ставропольского края, участвующих в районных, краевых, российских мероприятиях»</t>
  </si>
  <si>
    <t>Контрольное событие: «Количество предприятий Ипатовского городского округа Ставропольского края, участвующих в соревнованиях»</t>
  </si>
  <si>
    <t>Задача 3. Стимулирование роста производства основных видов сельскохозяйственной продукции</t>
  </si>
  <si>
    <t xml:space="preserve">Осуществление переданных государственных полномочий </t>
  </si>
  <si>
    <t>Контрольное событие 1: «Количество сельскохозяйственных товаропроизводителей, воспользовавшихся субсидиями на оказание несвязанной поддержки»</t>
  </si>
  <si>
    <t>Контрольное событие 2: «Количество сельскохозяйственных товаропроизводителей, воспользовавшихся государственной поддержкой на возмещение части затрат по наращиванию маточного поголовья овец и коз»</t>
  </si>
  <si>
    <t>Контрольное событие 3: «Количество сельскохозяйственных товаропроизводителей, воспользовавшихся государственной поддержкой на возмещение процентной ставки по кредитам»</t>
  </si>
  <si>
    <t>Контрольное событие 4: «Площадь природных биотопов, на которой произведена противоклещевая обработка»</t>
  </si>
  <si>
    <t>Контрольное событие 5: «Количество сельскохозяйственных товаропроизводителей, получивших гранты на закладку сада»</t>
  </si>
  <si>
    <t>Контрольное событие 6: «Количество сельскохозяйственных товаропроизводителей, воспользовавшихся государственной поддержкой на приобретение элитных семян сельскохозяйственных культур»</t>
  </si>
  <si>
    <t xml:space="preserve">Подпрограмма «Обеспечение реализации программы администрации Ипатовского городского округа Ставропольского края  и иных мероприятий" </t>
  </si>
  <si>
    <t>Подпрограмма «Развитие растениеводства и животноводства в Ипатовском  городском округе Ставропольского края»</t>
  </si>
  <si>
    <t>налоговые расходы местного бюджета</t>
  </si>
  <si>
    <t>сводная бюджетная роспись, план на 1 января 2019г.</t>
  </si>
  <si>
    <t>сводная бюджетная роспись на 1 января 2020 г.</t>
  </si>
  <si>
    <t>Валовой сбор зерновых и зернобобовых культур в хозяйствах всех категорий</t>
  </si>
  <si>
    <t>Доля площади, засеваемой элитными семенами, в общей площади посевов</t>
  </si>
  <si>
    <t>Валовой сбор овощей открытого грунта в сельскохозяйственных организациях, крестьянских (фермерских) хозяйствах, включая индивидуальных предпринимателей</t>
  </si>
  <si>
    <t>Площадь закладки многолетних плодовых и ягодных насаждений</t>
  </si>
  <si>
    <t>Численность племенного условного маточного поголовья сельскохозяйственных животных в сельскохозяйственных организациях</t>
  </si>
  <si>
    <t>тыс. условных голов</t>
  </si>
  <si>
    <t>Численность молочных коров в сельскохозяйственных организациях, крестьянских (фермерских) хозяйствах, включая индивидуальных предпринимателей</t>
  </si>
  <si>
    <t xml:space="preserve">Производство скота и птицы на убой (в живом весе) в хозяйствах всех категорий </t>
  </si>
  <si>
    <t>Численность маточного поголовья овец и коз в сельскохозяйственных организациях, крестьянских (фермерских) хозяйствах, включая индивидуальных предпринимателей</t>
  </si>
  <si>
    <t>Производство шерсти,полученной от тонкорунных и полутонкорунных пород овец, в сельскохозяйственных организациях, крестьянских (фермерских) хозяйствах, включая индивидуальных предпринимателей</t>
  </si>
  <si>
    <t>Численность  поголовья крупного рогатого скота специализированных мясных пород и поместного скота, полученного от скрещевания со специализированными мясными породами, в сельскохозяйственных организациях, крестьянских (фермерских) хозяйствах, включая индивидуальных предпринимателей</t>
  </si>
  <si>
    <t>Прирост объема сельскохозяйственной продукции, произведенной крестьянскими (фермерскими) хозяйствами, включая индивидуальных предпринимателе, получившими грантовую поддержку к году, предшествующему году предоставления субсидий</t>
  </si>
  <si>
    <t>Прирост объема сельскохозяйственной продукции, реализованной сельскохозяйственными потребительскими кооперативами, получившими грантовую поддержку к году, предшествующему году предоставления субсидий (при условии получения сельскохозяйственными кооперативами грантовой поддержки)</t>
  </si>
  <si>
    <t>Ввод в эксплуатацию мелиорируемых земель</t>
  </si>
  <si>
    <t>гектаров</t>
  </si>
  <si>
    <t>Среднемесячная  заработная плата работников сельскохо хозяйства (без субъектов малого предпринимательства)</t>
  </si>
  <si>
    <t>Валовой сбор картофеля в сельскохозяйственных организациях, крестьянских (фермерских) хозяйствах, включая индивидуальных предпринимателей</t>
  </si>
  <si>
    <t>Цель 2 Программы  «Обеспечение реализации программы администрации Ипатовского городского округа Ставропольского края и иных мероприятий»</t>
  </si>
  <si>
    <t>Задача 1. Обеспечение расходов финансирования на реализацию Программы за счет средств бюджета Ипатовского городского округа Ставропольского края, а так же за счет средств субвенций краевого бюджета в бюджете Ипатовского городского округа Ставропольского края, в том числе на выполнение переданных полномочий</t>
  </si>
  <si>
    <t>01.20660</t>
  </si>
  <si>
    <t>(+0,2) Отклонение показателя в сторону увеличения связано с увеличением  объемов производства зерновых в 2019 году (по данным сельскохозяйственными товаропроизводителями)</t>
  </si>
  <si>
    <t>(-0,5) На основании отчетности, представленной сельскохозяйственными товаропроизводителями. Снижение показателя обусловлено повышением цен на удобрения, СЗР и энергоносители и недостаточно высокой ценой реализации на сельскохозяйственную продукцию</t>
  </si>
  <si>
    <t>(+1533,0 руб.) На основании отчетности, представленной сельскохозяйственными товаропроизводителями</t>
  </si>
  <si>
    <t>(-10) Показатель получен на основании отчетности, предоставляемой сельскохозяйственными товаропроизводителями. По результатам 2019 года отрицательный финансовый результат образовался у двух предприятий : СПК "Родина" и ООО СХП "Луценко"</t>
  </si>
  <si>
    <t>(-748,0) По оперативным данным за 2019г. Показатель изначально был завышен министерством сельского хозяйства Ставропольского края</t>
  </si>
  <si>
    <t>(-10,0) Сельскохозяйственные потребительские кооперативы грантовой поддержки не получали</t>
  </si>
  <si>
    <t>(+1,1) По оперативным данным за 2019г.</t>
  </si>
  <si>
    <t>(-2,7) По оперативным данным за 2019г. Показатель изначально был завышен министерством сельского хозяйства Ставропольского края, т.к.к превышают среднегодовое значение за последние 5 лет</t>
  </si>
  <si>
    <t>(+14,5) По оперативным данным за 2019г.</t>
  </si>
  <si>
    <t>(+0,1) По оперативным данным за 2019г.</t>
  </si>
  <si>
    <t>(-1,5) По оперативным данным за 2019г. Показатель изначально был завышен министерством сельского хозяйства Ставропольского края, т.к.к превышают среднегодовое значение за последние 5 лет</t>
  </si>
  <si>
    <t>(+21,4) По оперативным данным за 2019г.</t>
  </si>
  <si>
    <t>(-9,44) по оперативным данным за 2019г. Отклонение обусловлено значительным сокращением площадей,3 занимаемых овощными культурами (в частности луком) в ООО СХП "Агроинвест" и ООО "Добровольное"</t>
  </si>
  <si>
    <t>(+0,6)</t>
  </si>
  <si>
    <t>(+102,3)По оперативным данным за 2019г.</t>
  </si>
  <si>
    <t>Производство сельскохозяйственной продукции на территории Ипатовского городского округа- 10,92 млрд. руб;     Рентабильность сельскохозяйственных организаций- 19,5%;                   Рентабельность сельскохозяйственных организаций (с учетом субсидий)- 29214,0 руб.;                                                                          Доля прибыльных сельскохозяйственных организаций в общем их числе- 90,0%;                                                          Количество сельскохозяйственных организаций Ипатовского городского округа охваченных соревнованием- 19 ед.</t>
  </si>
  <si>
    <t xml:space="preserve">(31,38) по оперативным данным за 2019г. Данный показатель в 2019 г. был исключен из соглашения, заключенного АИГО СК с министерством сельского хозяйства Ставропольского края </t>
  </si>
  <si>
    <t xml:space="preserve">(+350,0)  по оперативным данным за 2019г. Данный показатель в 2019 г. был исключен из соглашения, заключенного АИГО СК с министерством сельского хозяйства Ставропольского края </t>
  </si>
  <si>
    <t xml:space="preserve">(+1050,0) по оперативным данным за 2019г. Данный показатель в 2019 г. был исключен из соглашения, заключенного АИГО СК с министерством сельского хозяйства Ставропольского края </t>
  </si>
  <si>
    <t xml:space="preserve">Доля организаций агропромышленного комплекса Ипатовского городского округа, участвующих в мероприятиях, способствующих продвижению продукции местных товаропроизводителей за пределы Ставропольского края в общем количестве организаций агропромышленного комплекса Ипатовского городского округа Ставропольского края- 35,0%;
Доля сельскохозяйственных организаций Ипатовского городского округа, охваченных соревнованием к общему числу сельскохозяйственных предприятий- 95,0%.
</t>
  </si>
  <si>
    <t>Валовой сбор зерновых и зернобобовых культур в хозяйствах всех категорий- 713,9 тыс.тонн;                                                                                                                                                                                                                                                Доля площади, засеваемой элитными семенами, в общей площади посевов- 8,1%;                                                                                                                                                                                                                                                     Валовой сбор винограда- 350,0 тонн;                                                                                                                                                                                                                                                                                                                                                Производство плодово-ягодной продукции- 1050,0 тонн;                                                                                                                                                                                                                                                                                                                                             Валовой сбор овощей открытого грунта в сельскохозяйственных организациях, крестьянских (фермерских) хозяйствах, включая индивидуальных предпринимателей- 22,86 тыс.тонн;                                   Валовой сбор картофеля в сельскохозяйственных организациях, крестьянских (фермерских) хозяйствах, включая индивидуальных предпринимателей- 42,8 тыс. тонн;                                                                Площадь закладки многолетних плодовых и ягодных насаждений- 0,07 тыс. га.;                                                                                                                                                                                                                                                                                 Численность племенного условного маточного поголовья сельскохозяйственных животных в сельскохозяйственных организациях- 5,4 тыс. условных голов;                                                                              Численность молочных коров в сельскохозяйственных организациях, крестьянских (фермерских) хозяйствах, включая индивидуальных предпринимателей- 2,3 тыс.голов;                                                                           Производство скота и птицы на убой (в живом весе) в хозяйствах всех категорий - 10,6 тыс. тонн;                                                                                                                                                                                                                  Производство молока в хозяйствах всех категорий- 64,5 тыс.тонн;
Численность маточного поголовья овец и коз в сельскохозяйственных организациях, крестьянских (фермерских) хозяйствах, включая индивидуальных предпринимателей- 12,3тыс.голов;                      Производство шерсти,полученной от тонкорунных и полутонкорунных пород овец, в сельскохозяйственных организациях, крестьянских (фермерских) хозяйствах, включая индивидуальных предпринимателей - 0,07 тыс. тонн;                                                                                                                                                                                                                                                                                                                                              Численность  поголовья крупного рогатого скота специализированных мясных пород и поместного скота, полученного от скрещевания со специализированными мясными породами, в сельскохозяйственных организациях, крестьянских (фермерских) хозяйствах, включая индивидуальных предпринимателей- 7,8 тыс. голов;                                                                                                                             Прирост объема сельскохозяйственной продукции, произведенной крестьянскими (фермерскими) хозяйствами, включая индивидуальных предпринимателе, получившими грантовую поддержку к году, предшествующему году предоставления субсидий- 10,0%;                                                                                                                                                                                                                                                                                                            Прирост объема сельскохозяйственной продукции, реализованной сельскохозяйственными потребительскими кооперативами, получившими грантовую поддержку к году, предшествующему году предоставления субсидий (при условии получения сельскохозяйственными кооперативами грантовой поддержки)- 0,0%;                                                                                                                                                                         Ввод в эксплуатацию мелиорируемых земель-140,0 гектаров</t>
  </si>
  <si>
    <t>Контрольным событием реализации основного мероприятия стало проведение торжественного мероприятия по подведению итогов соревнования по организованному проведению уборки зерновых и зернобобовых культур на территории Ипатовского городского округа Ставропольского края в 2019 году и чествование победителей Жатвы -2019, а также торжественного мероприятия,посвящённого Дню работника сельского хозяйства и перерабатывающей промышленности. За вклад в развитие сельского хозяйства труженики АПК были отмечены наградами различного уровня, денежными премиями и ценными подарками.  В каждом мероприятии приняли участие более 300 работников сельскохозяйственных предприятий. В соревнованиях принимали участие работники 19 предприятий. На проведение вышеуказанных мероприятий и чествование победителей соревнований из бюджета Ипатовского городского округа Ставропольского края было использовано 249,0 тыс. рублей.</t>
  </si>
  <si>
    <t xml:space="preserve">Контрольным событием в рамках основного мероприятия является участие сельскохозяйственных товаропроизводителей в районных, краевых и российских мероприятиях. В 2019 году сельхозтоваропроизводители приняли участие в 2 районных мероприятиях: посвященных чествованию победителей Жатвы - 2019 г. и Дню работника сельского хозяйства и перерабатывающей промышленности. 5 предприятий приняли участие в ежегодная выставка племенных животных и птицы, сельскохозяйственной техники, машин и оборудования "День урожая-2019" в рамках IV международного агропромышленного форума «Агро-Юг-2019». СПК "Племзавод Вторая Пятилетка" принял участие в в XIX Российской выставке племенных овец и коз в г. Астрахани и в Российской агропромышленной выставке "Золотая осень" в г. Москва.    </t>
  </si>
  <si>
    <t xml:space="preserve">Контрольным событием в рамках основного мероприятия является оказание государственной поддержки сельскохозяйственным товаропроизводителям. В течение 2019 года в рамках  выполнения переданных отдельных государственных полномочий Ставропольского края в области сельского хозяйства, выплачено субсидий:
а) на возмещение части затрат на уплату процентов по кредитам, полученным в российских кредитных организациях, и займам, полученным в  сельскохозяйственных кредитных организациях,  и займам, полученным в сельскохозяйственных кредитных потребительских кооперативах, личным подсобным хозяйствам, сельскохозяйственным  потребительским кооперативам, крестьянским (фермерским) хозяйствам в сумме 61,99 тыс. рублей, (100% -освоение);
б) на организацию и проведение мероприятий по борьбе с иксодовыми клещами – 440,33 тыс. рублей (100 % - освоение).
</t>
  </si>
  <si>
    <t>Расходы, связанные с исполнением переданных полномочий</t>
  </si>
  <si>
    <t>Конитрольное событие 1: «Обеспечение расходов для осуществления управленческих функций по реализации отдельных государственных полномочий в области сельского хозяйства»</t>
  </si>
  <si>
    <t>Конитрольное событие 2: «Количество отловленных безнадзорных животных»</t>
  </si>
  <si>
    <t xml:space="preserve">Контрольное событие в рамках основного мероприятия по обеспечению расходов для осуществления управленческих функций по реализации отдельных государственных полномочий в области сельского хозяйства  выполнено на 100%. Показатель положительный и сложилс за счет экономии денежных средств. Контрольное событие в рамках основного мероприятия  по отлову и содержанию безнадзорных животных - 63 головы.
</t>
  </si>
  <si>
    <t xml:space="preserve">(+685,7) по оперативным данным за 2019г. Данный показатель в 2019 г. был исключен из соглашения, заключенного АИГО СК с министерством сельского хозяйства Ставропольского края </t>
  </si>
  <si>
    <t xml:space="preserve">(+12,1)  по оперативным данным за 2019г. Данный показатель в 2019 г. был исключен из соглашения, заключенного АИГО СК с министерством сельского хозяйства Ставропольского края </t>
  </si>
  <si>
    <t>об использовании средств местного бюджета на реализацию муниципальной программы "Развитие сельского хозяйства в Ипатовском городском округе Ставропольского края"</t>
  </si>
  <si>
    <t>муниципальной программы "Развитие сельского хозяйства в Ипатовском городском округе Ставропольского края"я</t>
  </si>
  <si>
    <t>1.25.</t>
  </si>
  <si>
    <t>1.24.</t>
  </si>
  <si>
    <t>1.23.</t>
  </si>
  <si>
    <t>1.22.</t>
  </si>
  <si>
    <t>1.21.</t>
  </si>
  <si>
    <t>1.20.</t>
  </si>
  <si>
    <t>1.19.</t>
  </si>
  <si>
    <t>1.18.</t>
  </si>
  <si>
    <t>1.17.</t>
  </si>
  <si>
    <t>1.16.</t>
  </si>
  <si>
    <t>1.15.</t>
  </si>
  <si>
    <t>1.14.</t>
  </si>
  <si>
    <t>1.13.</t>
  </si>
  <si>
    <t>1.12.</t>
  </si>
  <si>
    <t>1.11.</t>
  </si>
  <si>
    <t>1.10.</t>
  </si>
  <si>
    <t>1.9.</t>
  </si>
  <si>
    <t>1.8.</t>
  </si>
  <si>
    <t>1.7.2.</t>
  </si>
  <si>
    <t>1.7.1.</t>
  </si>
  <si>
    <t>1.7.</t>
  </si>
  <si>
    <t>1.6.</t>
  </si>
  <si>
    <t>1.5.</t>
  </si>
  <si>
    <t>1.4.</t>
  </si>
  <si>
    <t xml:space="preserve">о достижении значений индикаторов достижения целей  муниципальной Программы "Развитие сельского хозяйства в Ипатовском городском округе Ставропольского края" и показателей решения задач подпрограмм </t>
  </si>
  <si>
    <t xml:space="preserve"> о степени выполнения основных мероприятий подпрограмм, мероприятий и контрольных событий муниципальной Программы "Развитие сельского хозяйства в Ипатовском городском округе Ставропольского края"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</si>
</sst>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7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1" xfId="20" applyFont="1" applyFill="1" applyBorder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left" vertical="top" wrapText="1"/>
      <protection/>
    </xf>
    <xf numFmtId="1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  <protection/>
    </xf>
    <xf numFmtId="0" fontId="11" fillId="0" borderId="1" xfId="20" applyFont="1" applyFill="1" applyBorder="1" applyAlignment="1">
      <alignment horizontal="left" vertical="center" wrapText="1"/>
      <protection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top" wrapText="1"/>
    </xf>
    <xf numFmtId="2" fontId="9" fillId="0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vertical="top" wrapText="1"/>
    </xf>
    <xf numFmtId="2" fontId="11" fillId="0" borderId="7" xfId="0" applyNumberFormat="1" applyFont="1" applyFill="1" applyBorder="1" applyAlignment="1">
      <alignment horizont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vertical="top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49" fontId="13" fillId="0" borderId="6" xfId="0" applyNumberFormat="1" applyFont="1" applyFill="1" applyBorder="1" applyAlignment="1">
      <alignment horizontal="center" vertical="top"/>
    </xf>
    <xf numFmtId="49" fontId="13" fillId="0" borderId="11" xfId="0" applyNumberFormat="1" applyFont="1" applyFill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3" fillId="0" borderId="6" xfId="20" applyFont="1" applyFill="1" applyBorder="1" applyAlignment="1">
      <alignment horizontal="left" vertical="top" wrapText="1"/>
      <protection/>
    </xf>
    <xf numFmtId="0" fontId="13" fillId="0" borderId="11" xfId="20" applyFont="1" applyFill="1" applyBorder="1" applyAlignment="1">
      <alignment horizontal="left" vertical="top" wrapText="1"/>
      <protection/>
    </xf>
    <xf numFmtId="0" fontId="14" fillId="0" borderId="11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1" fillId="0" borderId="6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3" fillId="2" borderId="6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49" fontId="13" fillId="0" borderId="4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3" fillId="2" borderId="4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49" fontId="13" fillId="0" borderId="8" xfId="0" applyNumberFormat="1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8" fillId="4" borderId="4" xfId="0" applyNumberFormat="1" applyFont="1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Layout" zoomScale="76" zoomScaleSheetLayoutView="82" zoomScalePageLayoutView="76" workbookViewId="0" topLeftCell="A1">
      <selection activeCell="E24" sqref="E24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13"/>
      <c r="H1" s="13" t="s">
        <v>17</v>
      </c>
      <c r="I1" s="13"/>
    </row>
    <row r="2" spans="1:9" ht="15">
      <c r="A2" s="8"/>
      <c r="B2" s="8"/>
      <c r="C2" s="8"/>
      <c r="D2" s="8"/>
      <c r="E2" s="8"/>
      <c r="F2" s="8"/>
      <c r="G2" s="13" t="s">
        <v>18</v>
      </c>
      <c r="H2" s="13"/>
      <c r="I2" s="13"/>
    </row>
    <row r="3" spans="1:9" ht="15">
      <c r="A3" s="8"/>
      <c r="B3" s="8"/>
      <c r="C3" s="8"/>
      <c r="D3" s="8"/>
      <c r="E3" s="8"/>
      <c r="F3" s="8"/>
      <c r="G3" s="13" t="s">
        <v>19</v>
      </c>
      <c r="H3" s="13"/>
      <c r="I3" s="13"/>
    </row>
    <row r="4" spans="1:9" ht="15">
      <c r="A4" s="8"/>
      <c r="B4" s="8"/>
      <c r="C4" s="8"/>
      <c r="D4" s="8"/>
      <c r="E4" s="8"/>
      <c r="F4" s="8"/>
      <c r="G4" s="13" t="s">
        <v>20</v>
      </c>
      <c r="H4" s="13"/>
      <c r="I4" s="13"/>
    </row>
    <row r="5" spans="1:9" ht="15">
      <c r="A5" s="8"/>
      <c r="B5" s="8"/>
      <c r="C5" s="8"/>
      <c r="D5" s="8"/>
      <c r="E5" s="8"/>
      <c r="F5" s="8"/>
      <c r="G5" s="13" t="s">
        <v>53</v>
      </c>
      <c r="H5" s="13"/>
      <c r="I5" s="13"/>
    </row>
    <row r="6" spans="1:9" ht="15">
      <c r="A6" s="8"/>
      <c r="B6" s="8"/>
      <c r="C6" s="8"/>
      <c r="D6" s="8"/>
      <c r="E6" s="8"/>
      <c r="F6" s="8"/>
      <c r="G6" s="13" t="s">
        <v>54</v>
      </c>
      <c r="H6" s="13"/>
      <c r="I6" s="13"/>
    </row>
    <row r="7" spans="1:9" ht="15">
      <c r="A7" s="8"/>
      <c r="B7" s="8"/>
      <c r="C7" s="8"/>
      <c r="D7" s="8"/>
      <c r="E7" s="8"/>
      <c r="F7" s="8"/>
      <c r="G7" s="13"/>
      <c r="H7" s="13"/>
      <c r="I7" s="13"/>
    </row>
    <row r="8" spans="1:9" ht="15">
      <c r="A8" s="8"/>
      <c r="B8" s="8"/>
      <c r="C8" s="8"/>
      <c r="D8" s="8"/>
      <c r="E8" s="8"/>
      <c r="F8" s="8"/>
      <c r="G8" s="13"/>
      <c r="H8" s="13"/>
      <c r="I8" s="13" t="s">
        <v>21</v>
      </c>
    </row>
    <row r="9" spans="1:9" ht="18.75">
      <c r="A9" s="13"/>
      <c r="B9" s="13"/>
      <c r="C9" s="14" t="s">
        <v>22</v>
      </c>
      <c r="D9" s="13"/>
      <c r="E9" s="13"/>
      <c r="F9" s="13"/>
      <c r="G9" s="13"/>
      <c r="H9" s="13"/>
      <c r="I9" s="13"/>
    </row>
    <row r="10" spans="1:9" ht="1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1" customHeight="1">
      <c r="A11" s="109" t="s">
        <v>170</v>
      </c>
      <c r="B11" s="109"/>
      <c r="C11" s="109"/>
      <c r="D11" s="109"/>
      <c r="E11" s="109"/>
      <c r="F11" s="109"/>
      <c r="G11" s="109"/>
      <c r="H11" s="110"/>
      <c r="I11" s="110"/>
    </row>
    <row r="12" spans="1:9" ht="15">
      <c r="A12" s="15"/>
      <c r="B12" s="15"/>
      <c r="C12" s="15"/>
      <c r="D12" s="15"/>
      <c r="E12" s="15"/>
      <c r="F12" s="15"/>
      <c r="G12" s="15"/>
      <c r="H12" s="15"/>
      <c r="I12" s="15" t="s">
        <v>4</v>
      </c>
    </row>
    <row r="13" spans="1:9" ht="15">
      <c r="A13" s="106" t="s">
        <v>7</v>
      </c>
      <c r="B13" s="108" t="s">
        <v>23</v>
      </c>
      <c r="C13" s="108" t="s">
        <v>24</v>
      </c>
      <c r="D13" s="44" t="s">
        <v>26</v>
      </c>
      <c r="E13" s="44"/>
      <c r="F13" s="44"/>
      <c r="G13" s="45" t="s">
        <v>100</v>
      </c>
      <c r="H13" s="45"/>
      <c r="I13" s="45"/>
    </row>
    <row r="14" spans="1:9" s="2" customFormat="1" ht="51">
      <c r="A14" s="107"/>
      <c r="B14" s="107"/>
      <c r="C14" s="107"/>
      <c r="D14" s="16" t="s">
        <v>25</v>
      </c>
      <c r="E14" s="16" t="s">
        <v>8</v>
      </c>
      <c r="F14" s="29" t="s">
        <v>9</v>
      </c>
      <c r="G14" s="46" t="s">
        <v>118</v>
      </c>
      <c r="H14" s="46" t="s">
        <v>119</v>
      </c>
      <c r="I14" s="16" t="s">
        <v>10</v>
      </c>
    </row>
    <row r="15" spans="1:9" s="3" customFormat="1" ht="1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</row>
    <row r="16" spans="1:9" ht="79.5" customHeight="1">
      <c r="A16" s="59"/>
      <c r="B16" s="58" t="s">
        <v>88</v>
      </c>
      <c r="C16" s="70" t="s">
        <v>89</v>
      </c>
      <c r="D16" s="60" t="s">
        <v>87</v>
      </c>
      <c r="E16" s="59"/>
      <c r="F16" s="59"/>
      <c r="G16" s="47">
        <f>G17</f>
        <v>380</v>
      </c>
      <c r="H16" s="47">
        <f>H17</f>
        <v>249</v>
      </c>
      <c r="I16" s="47">
        <f>I17</f>
        <v>249</v>
      </c>
    </row>
    <row r="17" spans="1:9" ht="29.25" customHeight="1">
      <c r="A17" s="61" t="s">
        <v>0</v>
      </c>
      <c r="B17" s="62" t="s">
        <v>73</v>
      </c>
      <c r="C17" s="57" t="s">
        <v>86</v>
      </c>
      <c r="D17" s="63">
        <v>11</v>
      </c>
      <c r="E17" s="63">
        <v>1</v>
      </c>
      <c r="F17" s="64"/>
      <c r="G17" s="65">
        <f>G18+G19</f>
        <v>380</v>
      </c>
      <c r="H17" s="65">
        <f>H18+H19</f>
        <v>249</v>
      </c>
      <c r="I17" s="65">
        <f>I18+I19</f>
        <v>249</v>
      </c>
    </row>
    <row r="18" spans="1:9" ht="30" customHeight="1">
      <c r="A18" s="66" t="s">
        <v>1</v>
      </c>
      <c r="B18" s="67" t="s">
        <v>90</v>
      </c>
      <c r="C18" s="54" t="s">
        <v>86</v>
      </c>
      <c r="D18" s="37">
        <v>11</v>
      </c>
      <c r="E18" s="37">
        <v>1</v>
      </c>
      <c r="F18" s="68" t="s">
        <v>139</v>
      </c>
      <c r="G18" s="69">
        <v>300</v>
      </c>
      <c r="H18" s="69">
        <v>249</v>
      </c>
      <c r="I18" s="69">
        <v>249</v>
      </c>
    </row>
    <row r="19" spans="1:9" ht="19.5" customHeight="1">
      <c r="A19" s="66" t="s">
        <v>2</v>
      </c>
      <c r="B19" s="67" t="s">
        <v>91</v>
      </c>
      <c r="C19" s="54" t="s">
        <v>86</v>
      </c>
      <c r="D19" s="37">
        <v>11</v>
      </c>
      <c r="E19" s="37">
        <v>1</v>
      </c>
      <c r="F19" s="68"/>
      <c r="G19" s="69">
        <v>80</v>
      </c>
      <c r="H19" s="69">
        <v>0</v>
      </c>
      <c r="I19" s="69">
        <v>0</v>
      </c>
    </row>
  </sheetData>
  <mergeCells count="4">
    <mergeCell ref="A13:A14"/>
    <mergeCell ref="B13:B14"/>
    <mergeCell ref="C13:C14"/>
    <mergeCell ref="A11:I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zoomScale="87" zoomScaleNormal="87" zoomScalePageLayoutView="75" workbookViewId="0" topLeftCell="A56">
      <selection activeCell="B101" sqref="B101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8"/>
      <c r="B1" s="8"/>
      <c r="C1" s="8"/>
      <c r="D1" s="18" t="s">
        <v>55</v>
      </c>
      <c r="E1" s="8"/>
    </row>
    <row r="2" spans="1:5" ht="15">
      <c r="A2" s="8"/>
      <c r="B2" s="8"/>
      <c r="C2" s="8"/>
      <c r="D2" s="19" t="s">
        <v>62</v>
      </c>
      <c r="E2" s="8"/>
    </row>
    <row r="3" spans="1:5" ht="15">
      <c r="A3" s="8"/>
      <c r="B3" s="8"/>
      <c r="C3" s="8"/>
      <c r="D3" s="19" t="s">
        <v>63</v>
      </c>
      <c r="E3" s="8"/>
    </row>
    <row r="4" spans="1:5" ht="15">
      <c r="A4" s="8"/>
      <c r="B4" s="8"/>
      <c r="C4" s="8"/>
      <c r="D4" s="19" t="s">
        <v>64</v>
      </c>
      <c r="E4" s="8"/>
    </row>
    <row r="5" spans="1:5" ht="15">
      <c r="A5" s="8"/>
      <c r="B5" s="8"/>
      <c r="C5" s="8"/>
      <c r="D5" s="19" t="s">
        <v>65</v>
      </c>
      <c r="E5" s="8"/>
    </row>
    <row r="6" spans="1:5" ht="15">
      <c r="A6" s="8"/>
      <c r="B6" s="8"/>
      <c r="C6" s="8"/>
      <c r="D6" s="19" t="s">
        <v>66</v>
      </c>
      <c r="E6" s="8"/>
    </row>
    <row r="7" spans="1:5" ht="15">
      <c r="A7" s="8"/>
      <c r="B7" s="8"/>
      <c r="C7" s="8"/>
      <c r="D7" s="9"/>
      <c r="E7" s="8"/>
    </row>
    <row r="8" spans="1:5" ht="15">
      <c r="A8" s="8"/>
      <c r="B8" s="8"/>
      <c r="C8" s="8"/>
      <c r="D8" s="19" t="s">
        <v>51</v>
      </c>
      <c r="E8" s="8"/>
    </row>
    <row r="9" spans="1:5" ht="15">
      <c r="A9" s="8"/>
      <c r="B9" s="8"/>
      <c r="C9" s="8"/>
      <c r="D9" s="8"/>
      <c r="E9" s="8"/>
    </row>
    <row r="10" spans="1:5" ht="15">
      <c r="A10" s="8"/>
      <c r="B10" s="128" t="s">
        <v>93</v>
      </c>
      <c r="C10" s="128"/>
      <c r="D10" s="13"/>
      <c r="E10" s="13"/>
    </row>
    <row r="11" spans="1:5" ht="15">
      <c r="A11" s="8"/>
      <c r="B11" s="128" t="s">
        <v>92</v>
      </c>
      <c r="C11" s="128"/>
      <c r="D11" s="128"/>
      <c r="E11" s="128"/>
    </row>
    <row r="12" spans="1:5" ht="15">
      <c r="A12" s="8"/>
      <c r="B12" s="128" t="s">
        <v>171</v>
      </c>
      <c r="C12" s="110"/>
      <c r="D12" s="8"/>
      <c r="E12" s="8"/>
    </row>
    <row r="13" spans="1:5" ht="15">
      <c r="A13" s="8"/>
      <c r="B13" s="56"/>
      <c r="C13" s="55"/>
      <c r="D13" s="8"/>
      <c r="E13" s="8"/>
    </row>
    <row r="14" spans="1:5" ht="15">
      <c r="A14" s="15"/>
      <c r="B14" s="15"/>
      <c r="C14" s="15"/>
      <c r="D14" s="15"/>
      <c r="E14" s="15" t="s">
        <v>4</v>
      </c>
    </row>
    <row r="15" spans="1:5" ht="15">
      <c r="A15" s="17" t="s">
        <v>7</v>
      </c>
      <c r="B15" s="17" t="s">
        <v>27</v>
      </c>
      <c r="C15" s="17" t="s">
        <v>3</v>
      </c>
      <c r="D15" s="48" t="s">
        <v>28</v>
      </c>
      <c r="E15" s="23" t="s">
        <v>10</v>
      </c>
    </row>
    <row r="16" spans="1:5" ht="15">
      <c r="A16" s="49">
        <v>1</v>
      </c>
      <c r="B16" s="49">
        <v>2</v>
      </c>
      <c r="C16" s="17">
        <v>3</v>
      </c>
      <c r="D16" s="50">
        <v>4</v>
      </c>
      <c r="E16" s="51">
        <v>5</v>
      </c>
    </row>
    <row r="17" spans="1:5" ht="15">
      <c r="A17" s="122"/>
      <c r="B17" s="125"/>
      <c r="C17" s="72" t="s">
        <v>48</v>
      </c>
      <c r="D17" s="76">
        <f>D18+D19+D20+D25</f>
        <v>3365.1600000000003</v>
      </c>
      <c r="E17" s="76" t="e">
        <f>E18+E19+E20+E25</f>
        <v>#REF!</v>
      </c>
    </row>
    <row r="18" spans="1:5" ht="15">
      <c r="A18" s="123"/>
      <c r="B18" s="126"/>
      <c r="C18" s="72" t="s">
        <v>5</v>
      </c>
      <c r="D18" s="76">
        <f aca="true" t="shared" si="0" ref="D18:E23">D28+D68</f>
        <v>249</v>
      </c>
      <c r="E18" s="76">
        <f t="shared" si="0"/>
        <v>249</v>
      </c>
    </row>
    <row r="19" spans="1:5" ht="15">
      <c r="A19" s="123"/>
      <c r="B19" s="126"/>
      <c r="C19" s="72" t="s">
        <v>61</v>
      </c>
      <c r="D19" s="76">
        <f t="shared" si="0"/>
        <v>0</v>
      </c>
      <c r="E19" s="76" t="e">
        <f t="shared" si="0"/>
        <v>#REF!</v>
      </c>
    </row>
    <row r="20" spans="1:5" ht="15">
      <c r="A20" s="123"/>
      <c r="B20" s="126"/>
      <c r="C20" s="72" t="s">
        <v>6</v>
      </c>
      <c r="D20" s="76">
        <f t="shared" si="0"/>
        <v>3116.1600000000003</v>
      </c>
      <c r="E20" s="76">
        <f t="shared" si="0"/>
        <v>3116.1600000000003</v>
      </c>
    </row>
    <row r="21" spans="1:5" ht="15">
      <c r="A21" s="123"/>
      <c r="B21" s="126"/>
      <c r="C21" s="72" t="s">
        <v>58</v>
      </c>
      <c r="D21" s="76"/>
      <c r="E21" s="76"/>
    </row>
    <row r="22" spans="1:5" ht="15">
      <c r="A22" s="123"/>
      <c r="B22" s="126"/>
      <c r="C22" s="72" t="s">
        <v>59</v>
      </c>
      <c r="D22" s="76">
        <f t="shared" si="0"/>
        <v>3365.16</v>
      </c>
      <c r="E22" s="76">
        <f t="shared" si="0"/>
        <v>3365.16</v>
      </c>
    </row>
    <row r="23" spans="1:5" ht="15">
      <c r="A23" s="123"/>
      <c r="B23" s="126"/>
      <c r="C23" s="72" t="s">
        <v>60</v>
      </c>
      <c r="D23" s="76">
        <f t="shared" si="0"/>
        <v>0</v>
      </c>
      <c r="E23" s="76" t="e">
        <f t="shared" si="0"/>
        <v>#REF!</v>
      </c>
    </row>
    <row r="24" spans="1:5" ht="15">
      <c r="A24" s="123"/>
      <c r="B24" s="126"/>
      <c r="C24" s="72" t="s">
        <v>99</v>
      </c>
      <c r="D24" s="76">
        <f aca="true" t="shared" si="1" ref="D24:E26">D34+D74</f>
        <v>0</v>
      </c>
      <c r="E24" s="76">
        <f t="shared" si="1"/>
        <v>0</v>
      </c>
    </row>
    <row r="25" spans="1:5" ht="15">
      <c r="A25" s="123"/>
      <c r="B25" s="126"/>
      <c r="C25" s="72" t="s">
        <v>67</v>
      </c>
      <c r="D25" s="76">
        <f t="shared" si="1"/>
        <v>0</v>
      </c>
      <c r="E25" s="76" t="e">
        <f t="shared" si="1"/>
        <v>#REF!</v>
      </c>
    </row>
    <row r="26" spans="1:5" ht="15.75" customHeight="1">
      <c r="A26" s="124"/>
      <c r="B26" s="127"/>
      <c r="C26" s="72" t="s">
        <v>117</v>
      </c>
      <c r="D26" s="47">
        <f t="shared" si="1"/>
        <v>0</v>
      </c>
      <c r="E26" s="47" t="e">
        <f t="shared" si="1"/>
        <v>#REF!</v>
      </c>
    </row>
    <row r="27" spans="1:5" ht="15">
      <c r="A27" s="111" t="s">
        <v>0</v>
      </c>
      <c r="B27" s="115" t="s">
        <v>73</v>
      </c>
      <c r="C27" s="26" t="s">
        <v>48</v>
      </c>
      <c r="D27" s="77">
        <f>D28+D29+D30+D35</f>
        <v>751.3199999999999</v>
      </c>
      <c r="E27" s="77">
        <f>E28+E29+E30+E35</f>
        <v>751.3199999999999</v>
      </c>
    </row>
    <row r="28" spans="1:5" ht="15">
      <c r="A28" s="112"/>
      <c r="B28" s="116"/>
      <c r="C28" s="26" t="s">
        <v>5</v>
      </c>
      <c r="D28" s="77">
        <f aca="true" t="shared" si="2" ref="D28:E33">D38+D48+D58</f>
        <v>249</v>
      </c>
      <c r="E28" s="77">
        <f t="shared" si="2"/>
        <v>249</v>
      </c>
    </row>
    <row r="29" spans="1:5" ht="15">
      <c r="A29" s="112"/>
      <c r="B29" s="116"/>
      <c r="C29" s="26" t="s">
        <v>61</v>
      </c>
      <c r="D29" s="77">
        <f t="shared" si="2"/>
        <v>0</v>
      </c>
      <c r="E29" s="77">
        <f t="shared" si="2"/>
        <v>0</v>
      </c>
    </row>
    <row r="30" spans="1:5" ht="15">
      <c r="A30" s="112"/>
      <c r="B30" s="116"/>
      <c r="C30" s="26" t="s">
        <v>6</v>
      </c>
      <c r="D30" s="77">
        <f t="shared" si="2"/>
        <v>502.32</v>
      </c>
      <c r="E30" s="77">
        <f t="shared" si="2"/>
        <v>502.32</v>
      </c>
    </row>
    <row r="31" spans="1:5" ht="15">
      <c r="A31" s="112"/>
      <c r="B31" s="116"/>
      <c r="C31" s="26" t="s">
        <v>58</v>
      </c>
      <c r="D31" s="71"/>
      <c r="E31" s="71"/>
    </row>
    <row r="32" spans="1:5" ht="15">
      <c r="A32" s="113"/>
      <c r="B32" s="117"/>
      <c r="C32" s="26" t="s">
        <v>59</v>
      </c>
      <c r="D32" s="77">
        <f t="shared" si="2"/>
        <v>751.3199999999999</v>
      </c>
      <c r="E32" s="77">
        <f t="shared" si="2"/>
        <v>751.3199999999999</v>
      </c>
    </row>
    <row r="33" spans="1:5" ht="15">
      <c r="A33" s="113"/>
      <c r="B33" s="117"/>
      <c r="C33" s="26" t="s">
        <v>60</v>
      </c>
      <c r="D33" s="77">
        <f t="shared" si="2"/>
        <v>0</v>
      </c>
      <c r="E33" s="77">
        <f t="shared" si="2"/>
        <v>0</v>
      </c>
    </row>
    <row r="34" spans="1:5" ht="15">
      <c r="A34" s="113"/>
      <c r="B34" s="117"/>
      <c r="C34" s="26" t="s">
        <v>99</v>
      </c>
      <c r="D34" s="77">
        <f aca="true" t="shared" si="3" ref="D34:E36">D44+D54+D64</f>
        <v>0</v>
      </c>
      <c r="E34" s="77">
        <f t="shared" si="3"/>
        <v>0</v>
      </c>
    </row>
    <row r="35" spans="1:5" ht="15">
      <c r="A35" s="113"/>
      <c r="B35" s="117"/>
      <c r="C35" s="26" t="s">
        <v>67</v>
      </c>
      <c r="D35" s="77">
        <f t="shared" si="3"/>
        <v>0</v>
      </c>
      <c r="E35" s="77">
        <f t="shared" si="3"/>
        <v>0</v>
      </c>
    </row>
    <row r="36" spans="1:5" ht="13.5" customHeight="1">
      <c r="A36" s="114"/>
      <c r="B36" s="118"/>
      <c r="C36" s="26" t="s">
        <v>117</v>
      </c>
      <c r="D36" s="77">
        <f t="shared" si="3"/>
        <v>0</v>
      </c>
      <c r="E36" s="77">
        <f t="shared" si="3"/>
        <v>0</v>
      </c>
    </row>
    <row r="37" spans="1:5" ht="15">
      <c r="A37" s="119" t="s">
        <v>1</v>
      </c>
      <c r="B37" s="119" t="s">
        <v>90</v>
      </c>
      <c r="C37" s="27" t="s">
        <v>48</v>
      </c>
      <c r="D37" s="75">
        <f>D38+D39+D40+D45</f>
        <v>249</v>
      </c>
      <c r="E37" s="75">
        <f>E38+E39+E40+E45</f>
        <v>249</v>
      </c>
    </row>
    <row r="38" spans="1:5" ht="15">
      <c r="A38" s="120"/>
      <c r="B38" s="120"/>
      <c r="C38" s="27" t="s">
        <v>5</v>
      </c>
      <c r="D38" s="75">
        <v>249</v>
      </c>
      <c r="E38" s="74">
        <v>249</v>
      </c>
    </row>
    <row r="39" spans="1:5" ht="15">
      <c r="A39" s="120"/>
      <c r="B39" s="120"/>
      <c r="C39" s="27" t="s">
        <v>61</v>
      </c>
      <c r="D39" s="75">
        <v>0</v>
      </c>
      <c r="E39" s="74">
        <v>0</v>
      </c>
    </row>
    <row r="40" spans="1:5" ht="15">
      <c r="A40" s="120"/>
      <c r="B40" s="120"/>
      <c r="C40" s="27" t="s">
        <v>6</v>
      </c>
      <c r="D40" s="75">
        <v>0</v>
      </c>
      <c r="E40" s="74">
        <v>0</v>
      </c>
    </row>
    <row r="41" spans="1:5" ht="15">
      <c r="A41" s="120"/>
      <c r="B41" s="120"/>
      <c r="C41" s="27" t="s">
        <v>58</v>
      </c>
      <c r="D41" s="52"/>
      <c r="E41" s="53"/>
    </row>
    <row r="42" spans="1:5" ht="15">
      <c r="A42" s="120"/>
      <c r="B42" s="120"/>
      <c r="C42" s="27" t="s">
        <v>59</v>
      </c>
      <c r="D42" s="75">
        <v>249</v>
      </c>
      <c r="E42" s="74">
        <v>249</v>
      </c>
    </row>
    <row r="43" spans="1:5" ht="15">
      <c r="A43" s="120"/>
      <c r="B43" s="120"/>
      <c r="C43" s="27" t="s">
        <v>60</v>
      </c>
      <c r="D43" s="75">
        <v>0</v>
      </c>
      <c r="E43" s="74">
        <v>0</v>
      </c>
    </row>
    <row r="44" spans="1:5" ht="15">
      <c r="A44" s="120"/>
      <c r="B44" s="120"/>
      <c r="C44" s="27" t="s">
        <v>99</v>
      </c>
      <c r="D44" s="75">
        <v>0</v>
      </c>
      <c r="E44" s="74">
        <v>0</v>
      </c>
    </row>
    <row r="45" spans="1:5" ht="15">
      <c r="A45" s="120"/>
      <c r="B45" s="120"/>
      <c r="C45" s="27" t="s">
        <v>67</v>
      </c>
      <c r="D45" s="75">
        <v>0</v>
      </c>
      <c r="E45" s="74">
        <v>0</v>
      </c>
    </row>
    <row r="46" spans="1:5" ht="15">
      <c r="A46" s="121"/>
      <c r="B46" s="121"/>
      <c r="C46" s="27" t="s">
        <v>117</v>
      </c>
      <c r="D46" s="78">
        <v>0</v>
      </c>
      <c r="E46" s="78">
        <v>0</v>
      </c>
    </row>
    <row r="47" spans="1:5" ht="15">
      <c r="A47" s="119" t="s">
        <v>2</v>
      </c>
      <c r="B47" s="119" t="s">
        <v>94</v>
      </c>
      <c r="C47" s="27" t="s">
        <v>48</v>
      </c>
      <c r="D47" s="75">
        <f>D48+D49+D50+D55</f>
        <v>0</v>
      </c>
      <c r="E47" s="75">
        <f>E48+E49+E50+E55</f>
        <v>0</v>
      </c>
    </row>
    <row r="48" spans="1:5" ht="15">
      <c r="A48" s="120"/>
      <c r="B48" s="120"/>
      <c r="C48" s="27" t="s">
        <v>5</v>
      </c>
      <c r="D48" s="75">
        <v>0</v>
      </c>
      <c r="E48" s="74">
        <v>0</v>
      </c>
    </row>
    <row r="49" spans="1:5" ht="15">
      <c r="A49" s="120"/>
      <c r="B49" s="120"/>
      <c r="C49" s="27" t="s">
        <v>61</v>
      </c>
      <c r="D49" s="75">
        <v>0</v>
      </c>
      <c r="E49" s="74">
        <v>0</v>
      </c>
    </row>
    <row r="50" spans="1:5" ht="15">
      <c r="A50" s="120"/>
      <c r="B50" s="120"/>
      <c r="C50" s="27" t="s">
        <v>6</v>
      </c>
      <c r="D50" s="75">
        <v>0</v>
      </c>
      <c r="E50" s="74">
        <v>0</v>
      </c>
    </row>
    <row r="51" spans="1:5" ht="15">
      <c r="A51" s="120"/>
      <c r="B51" s="120"/>
      <c r="C51" s="27" t="s">
        <v>58</v>
      </c>
      <c r="D51" s="50"/>
      <c r="E51" s="73"/>
    </row>
    <row r="52" spans="1:5" ht="15">
      <c r="A52" s="120"/>
      <c r="B52" s="120"/>
      <c r="C52" s="27" t="s">
        <v>59</v>
      </c>
      <c r="D52" s="75">
        <v>0</v>
      </c>
      <c r="E52" s="74">
        <v>0</v>
      </c>
    </row>
    <row r="53" spans="1:5" ht="15">
      <c r="A53" s="120"/>
      <c r="B53" s="120"/>
      <c r="C53" s="27" t="s">
        <v>60</v>
      </c>
      <c r="D53" s="75">
        <v>0</v>
      </c>
      <c r="E53" s="74">
        <v>0</v>
      </c>
    </row>
    <row r="54" spans="1:5" ht="15">
      <c r="A54" s="120"/>
      <c r="B54" s="120"/>
      <c r="C54" s="27" t="s">
        <v>99</v>
      </c>
      <c r="D54" s="75">
        <v>0</v>
      </c>
      <c r="E54" s="74">
        <v>0</v>
      </c>
    </row>
    <row r="55" spans="1:5" ht="15">
      <c r="A55" s="120"/>
      <c r="B55" s="120"/>
      <c r="C55" s="27" t="s">
        <v>67</v>
      </c>
      <c r="D55" s="75">
        <v>0</v>
      </c>
      <c r="E55" s="74">
        <v>0</v>
      </c>
    </row>
    <row r="56" spans="1:5" ht="15">
      <c r="A56" s="121"/>
      <c r="B56" s="121"/>
      <c r="C56" s="27" t="s">
        <v>117</v>
      </c>
      <c r="D56" s="78">
        <v>0</v>
      </c>
      <c r="E56" s="78">
        <v>0</v>
      </c>
    </row>
    <row r="57" spans="1:5" ht="15">
      <c r="A57" s="119" t="s">
        <v>49</v>
      </c>
      <c r="B57" s="119" t="s">
        <v>95</v>
      </c>
      <c r="C57" s="27" t="s">
        <v>48</v>
      </c>
      <c r="D57" s="75">
        <f>D58+D59+D60+D65</f>
        <v>502.32</v>
      </c>
      <c r="E57" s="75">
        <f>E58+E59+E60+E65</f>
        <v>502.32</v>
      </c>
    </row>
    <row r="58" spans="1:5" ht="15">
      <c r="A58" s="120"/>
      <c r="B58" s="120"/>
      <c r="C58" s="27" t="s">
        <v>5</v>
      </c>
      <c r="D58" s="75">
        <v>0</v>
      </c>
      <c r="E58" s="74">
        <v>0</v>
      </c>
    </row>
    <row r="59" spans="1:5" ht="15">
      <c r="A59" s="120"/>
      <c r="B59" s="120"/>
      <c r="C59" s="27" t="s">
        <v>61</v>
      </c>
      <c r="D59" s="75">
        <v>0</v>
      </c>
      <c r="E59" s="74">
        <v>0</v>
      </c>
    </row>
    <row r="60" spans="1:5" ht="15">
      <c r="A60" s="120"/>
      <c r="B60" s="120"/>
      <c r="C60" s="27" t="s">
        <v>6</v>
      </c>
      <c r="D60" s="75">
        <v>502.32</v>
      </c>
      <c r="E60" s="74">
        <v>502.32</v>
      </c>
    </row>
    <row r="61" spans="1:5" ht="15">
      <c r="A61" s="120"/>
      <c r="B61" s="120"/>
      <c r="C61" s="27" t="s">
        <v>58</v>
      </c>
      <c r="D61" s="52"/>
      <c r="E61" s="53"/>
    </row>
    <row r="62" spans="1:5" ht="15">
      <c r="A62" s="120"/>
      <c r="B62" s="120"/>
      <c r="C62" s="27" t="s">
        <v>59</v>
      </c>
      <c r="D62" s="75">
        <v>502.32</v>
      </c>
      <c r="E62" s="74">
        <v>502.32</v>
      </c>
    </row>
    <row r="63" spans="1:5" ht="15">
      <c r="A63" s="120"/>
      <c r="B63" s="120"/>
      <c r="C63" s="27" t="s">
        <v>60</v>
      </c>
      <c r="D63" s="75">
        <v>0</v>
      </c>
      <c r="E63" s="74">
        <v>0</v>
      </c>
    </row>
    <row r="64" spans="1:5" ht="15">
      <c r="A64" s="120"/>
      <c r="B64" s="120"/>
      <c r="C64" s="27" t="s">
        <v>99</v>
      </c>
      <c r="D64" s="75">
        <v>0</v>
      </c>
      <c r="E64" s="74">
        <v>0</v>
      </c>
    </row>
    <row r="65" spans="1:5" ht="15">
      <c r="A65" s="120"/>
      <c r="B65" s="120"/>
      <c r="C65" s="27" t="s">
        <v>67</v>
      </c>
      <c r="D65" s="75">
        <v>0</v>
      </c>
      <c r="E65" s="74">
        <v>0</v>
      </c>
    </row>
    <row r="66" spans="1:5" ht="15">
      <c r="A66" s="121"/>
      <c r="B66" s="121"/>
      <c r="C66" s="27" t="s">
        <v>117</v>
      </c>
      <c r="D66" s="78">
        <v>0</v>
      </c>
      <c r="E66" s="78">
        <v>0</v>
      </c>
    </row>
    <row r="67" spans="1:5" ht="15">
      <c r="A67" s="111" t="s">
        <v>50</v>
      </c>
      <c r="B67" s="115" t="s">
        <v>96</v>
      </c>
      <c r="C67" s="26" t="s">
        <v>48</v>
      </c>
      <c r="D67" s="77">
        <f>D68+D69+D70+D75</f>
        <v>2613.84</v>
      </c>
      <c r="E67" s="77" t="e">
        <f>E68+E69+E70+E75</f>
        <v>#REF!</v>
      </c>
    </row>
    <row r="68" spans="1:5" ht="15">
      <c r="A68" s="112"/>
      <c r="B68" s="116"/>
      <c r="C68" s="26" t="s">
        <v>5</v>
      </c>
      <c r="D68" s="77">
        <f>D78</f>
        <v>0</v>
      </c>
      <c r="E68" s="77">
        <v>0</v>
      </c>
    </row>
    <row r="69" spans="1:5" ht="15">
      <c r="A69" s="112"/>
      <c r="B69" s="116"/>
      <c r="C69" s="26" t="s">
        <v>61</v>
      </c>
      <c r="D69" s="77">
        <f>D79</f>
        <v>0</v>
      </c>
      <c r="E69" s="77" t="e">
        <f>E79+#REF!+#REF!+#REF!</f>
        <v>#REF!</v>
      </c>
    </row>
    <row r="70" spans="1:5" ht="15">
      <c r="A70" s="112"/>
      <c r="B70" s="116"/>
      <c r="C70" s="26" t="s">
        <v>6</v>
      </c>
      <c r="D70" s="77">
        <f>D80</f>
        <v>2613.84</v>
      </c>
      <c r="E70" s="77">
        <f>E80</f>
        <v>2613.84</v>
      </c>
    </row>
    <row r="71" spans="1:5" ht="15">
      <c r="A71" s="112"/>
      <c r="B71" s="116"/>
      <c r="C71" s="26" t="s">
        <v>58</v>
      </c>
      <c r="D71" s="71"/>
      <c r="E71" s="71"/>
    </row>
    <row r="72" spans="1:5" ht="15">
      <c r="A72" s="113"/>
      <c r="B72" s="117"/>
      <c r="C72" s="26" t="s">
        <v>59</v>
      </c>
      <c r="D72" s="77">
        <f>D82</f>
        <v>2613.84</v>
      </c>
      <c r="E72" s="77">
        <f>E82</f>
        <v>2613.84</v>
      </c>
    </row>
    <row r="73" spans="1:5" ht="15">
      <c r="A73" s="113"/>
      <c r="B73" s="117"/>
      <c r="C73" s="26" t="s">
        <v>60</v>
      </c>
      <c r="D73" s="77">
        <f>D83</f>
        <v>0</v>
      </c>
      <c r="E73" s="77" t="e">
        <f>E83+#REF!+#REF!+#REF!</f>
        <v>#REF!</v>
      </c>
    </row>
    <row r="74" spans="1:5" ht="15">
      <c r="A74" s="113"/>
      <c r="B74" s="117"/>
      <c r="C74" s="26" t="s">
        <v>99</v>
      </c>
      <c r="D74" s="77">
        <f>D84</f>
        <v>0</v>
      </c>
      <c r="E74" s="77">
        <f>E84</f>
        <v>0</v>
      </c>
    </row>
    <row r="75" spans="1:5" ht="15">
      <c r="A75" s="113"/>
      <c r="B75" s="117"/>
      <c r="C75" s="26" t="s">
        <v>67</v>
      </c>
      <c r="D75" s="77">
        <f>D85</f>
        <v>0</v>
      </c>
      <c r="E75" s="77" t="e">
        <f>E85+#REF!+#REF!+#REF!</f>
        <v>#REF!</v>
      </c>
    </row>
    <row r="76" spans="1:5" ht="15" customHeight="1">
      <c r="A76" s="114"/>
      <c r="B76" s="118"/>
      <c r="C76" s="26" t="s">
        <v>117</v>
      </c>
      <c r="D76" s="77">
        <f>D86</f>
        <v>0</v>
      </c>
      <c r="E76" s="77" t="e">
        <f>E86+#REF!+#REF!+#REF!</f>
        <v>#REF!</v>
      </c>
    </row>
    <row r="77" spans="1:5" ht="15">
      <c r="A77" s="119" t="s">
        <v>68</v>
      </c>
      <c r="B77" s="119" t="s">
        <v>97</v>
      </c>
      <c r="C77" s="27" t="s">
        <v>48</v>
      </c>
      <c r="D77" s="75">
        <f>D78+D79+D80+D85</f>
        <v>2613.84</v>
      </c>
      <c r="E77" s="75">
        <f>E78+E79+E80+E85</f>
        <v>2613.84</v>
      </c>
    </row>
    <row r="78" spans="1:5" ht="15">
      <c r="A78" s="120"/>
      <c r="B78" s="120"/>
      <c r="C78" s="27" t="s">
        <v>5</v>
      </c>
      <c r="D78" s="75">
        <v>0</v>
      </c>
      <c r="E78" s="74">
        <v>0</v>
      </c>
    </row>
    <row r="79" spans="1:5" ht="15">
      <c r="A79" s="120"/>
      <c r="B79" s="120"/>
      <c r="C79" s="27" t="s">
        <v>61</v>
      </c>
      <c r="D79" s="75">
        <v>0</v>
      </c>
      <c r="E79" s="74">
        <v>0</v>
      </c>
    </row>
    <row r="80" spans="1:5" ht="15">
      <c r="A80" s="120"/>
      <c r="B80" s="120"/>
      <c r="C80" s="27" t="s">
        <v>6</v>
      </c>
      <c r="D80" s="75">
        <v>2613.84</v>
      </c>
      <c r="E80" s="74">
        <v>2613.84</v>
      </c>
    </row>
    <row r="81" spans="1:5" ht="15">
      <c r="A81" s="120"/>
      <c r="B81" s="120"/>
      <c r="C81" s="27" t="s">
        <v>58</v>
      </c>
      <c r="D81" s="52"/>
      <c r="E81" s="53"/>
    </row>
    <row r="82" spans="1:5" ht="15">
      <c r="A82" s="120"/>
      <c r="B82" s="120"/>
      <c r="C82" s="27" t="s">
        <v>59</v>
      </c>
      <c r="D82" s="75">
        <v>2613.84</v>
      </c>
      <c r="E82" s="74">
        <v>2613.84</v>
      </c>
    </row>
    <row r="83" spans="1:5" ht="15">
      <c r="A83" s="120"/>
      <c r="B83" s="120"/>
      <c r="C83" s="27" t="s">
        <v>60</v>
      </c>
      <c r="D83" s="75">
        <v>0</v>
      </c>
      <c r="E83" s="74">
        <v>0</v>
      </c>
    </row>
    <row r="84" spans="1:5" ht="15">
      <c r="A84" s="120"/>
      <c r="B84" s="120"/>
      <c r="C84" s="27" t="s">
        <v>99</v>
      </c>
      <c r="D84" s="75">
        <v>0</v>
      </c>
      <c r="E84" s="74">
        <v>0</v>
      </c>
    </row>
    <row r="85" spans="1:5" ht="15">
      <c r="A85" s="120"/>
      <c r="B85" s="120"/>
      <c r="C85" s="27" t="s">
        <v>67</v>
      </c>
      <c r="D85" s="75">
        <v>0</v>
      </c>
      <c r="E85" s="74">
        <v>0</v>
      </c>
    </row>
    <row r="86" spans="1:5" ht="15">
      <c r="A86" s="121"/>
      <c r="B86" s="121"/>
      <c r="C86" s="27" t="s">
        <v>117</v>
      </c>
      <c r="D86" s="78">
        <v>0</v>
      </c>
      <c r="E86" s="78">
        <v>0</v>
      </c>
    </row>
  </sheetData>
  <mergeCells count="17">
    <mergeCell ref="B11:E11"/>
    <mergeCell ref="B10:C10"/>
    <mergeCell ref="B12:C12"/>
    <mergeCell ref="A17:A26"/>
    <mergeCell ref="B17:B26"/>
    <mergeCell ref="A27:A36"/>
    <mergeCell ref="B27:B36"/>
    <mergeCell ref="A37:A46"/>
    <mergeCell ref="B37:B46"/>
    <mergeCell ref="A47:A56"/>
    <mergeCell ref="B47:B56"/>
    <mergeCell ref="A67:A76"/>
    <mergeCell ref="B67:B76"/>
    <mergeCell ref="A77:A86"/>
    <mergeCell ref="B77:B86"/>
    <mergeCell ref="A57:A66"/>
    <mergeCell ref="B57:B6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view="pageLayout" zoomScale="73" zoomScaleSheetLayoutView="86" zoomScalePageLayoutView="73" workbookViewId="0" topLeftCell="A49">
      <selection activeCell="A20" sqref="A20:G20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spans="3:7" ht="15">
      <c r="C3" s="4"/>
      <c r="G3" s="5" t="s">
        <v>29</v>
      </c>
    </row>
    <row r="4" spans="3:7" ht="15">
      <c r="C4" s="4"/>
      <c r="G4" s="5" t="s">
        <v>18</v>
      </c>
    </row>
    <row r="5" spans="3:7" ht="15">
      <c r="C5" s="4"/>
      <c r="G5" s="5" t="s">
        <v>19</v>
      </c>
    </row>
    <row r="6" spans="3:7" ht="15">
      <c r="C6" s="4"/>
      <c r="G6" s="5" t="s">
        <v>20</v>
      </c>
    </row>
    <row r="7" spans="3:7" ht="15">
      <c r="C7" s="4"/>
      <c r="G7" s="5" t="s">
        <v>53</v>
      </c>
    </row>
    <row r="8" spans="3:7" ht="15">
      <c r="C8" s="4"/>
      <c r="G8" s="5" t="s">
        <v>56</v>
      </c>
    </row>
    <row r="9" ht="15">
      <c r="C9" s="4"/>
    </row>
    <row r="10" spans="3:7" ht="15">
      <c r="C10" s="4"/>
      <c r="G10" s="5" t="s">
        <v>30</v>
      </c>
    </row>
    <row r="11" spans="2:7" ht="15">
      <c r="B11" s="142" t="s">
        <v>31</v>
      </c>
      <c r="C11" s="142"/>
      <c r="D11" s="142"/>
      <c r="E11" s="142"/>
      <c r="F11" s="142"/>
      <c r="G11" s="142"/>
    </row>
    <row r="12" ht="15">
      <c r="B12" s="20" t="s">
        <v>196</v>
      </c>
    </row>
    <row r="13" spans="2:7" ht="15">
      <c r="B13" s="142"/>
      <c r="C13" s="142"/>
      <c r="D13" s="142"/>
      <c r="E13" s="142"/>
      <c r="F13" s="142"/>
      <c r="G13" s="142"/>
    </row>
    <row r="14" spans="2:7" ht="15">
      <c r="B14" s="6"/>
      <c r="C14" s="6"/>
      <c r="D14" s="6"/>
      <c r="E14" s="6"/>
      <c r="F14" s="6"/>
      <c r="G14" s="6"/>
    </row>
    <row r="15" ht="9" customHeight="1"/>
    <row r="16" spans="1:7" ht="30.75" customHeight="1">
      <c r="A16" s="152" t="s">
        <v>7</v>
      </c>
      <c r="B16" s="147" t="s">
        <v>32</v>
      </c>
      <c r="C16" s="147" t="s">
        <v>33</v>
      </c>
      <c r="D16" s="144" t="s">
        <v>57</v>
      </c>
      <c r="E16" s="145"/>
      <c r="F16" s="146"/>
      <c r="G16" s="147" t="s">
        <v>35</v>
      </c>
    </row>
    <row r="17" spans="1:7" ht="15.75" customHeight="1">
      <c r="A17" s="153"/>
      <c r="B17" s="148"/>
      <c r="C17" s="148"/>
      <c r="D17" s="147" t="s">
        <v>34</v>
      </c>
      <c r="E17" s="150" t="s">
        <v>12</v>
      </c>
      <c r="F17" s="151"/>
      <c r="G17" s="148"/>
    </row>
    <row r="18" spans="1:7" ht="32.25" customHeight="1">
      <c r="A18" s="154"/>
      <c r="B18" s="149"/>
      <c r="C18" s="149"/>
      <c r="D18" s="149"/>
      <c r="E18" s="43" t="s">
        <v>13</v>
      </c>
      <c r="F18" s="42" t="s">
        <v>14</v>
      </c>
      <c r="G18" s="149"/>
    </row>
    <row r="19" spans="1:7" ht="16.5" customHeight="1">
      <c r="A19" s="30">
        <v>1</v>
      </c>
      <c r="B19" s="30">
        <v>2</v>
      </c>
      <c r="C19" s="30">
        <v>3</v>
      </c>
      <c r="D19" s="30">
        <v>4</v>
      </c>
      <c r="E19" s="31">
        <v>5</v>
      </c>
      <c r="F19" s="32">
        <v>6</v>
      </c>
      <c r="G19" s="32">
        <v>7</v>
      </c>
    </row>
    <row r="20" spans="1:7" ht="18.75" customHeight="1">
      <c r="A20" s="143" t="s">
        <v>69</v>
      </c>
      <c r="B20" s="157"/>
      <c r="C20" s="157"/>
      <c r="D20" s="157"/>
      <c r="E20" s="157"/>
      <c r="F20" s="157"/>
      <c r="G20" s="158"/>
    </row>
    <row r="21" spans="1:7" ht="17.25" customHeight="1">
      <c r="A21" s="136" t="s">
        <v>70</v>
      </c>
      <c r="B21" s="130"/>
      <c r="C21" s="130"/>
      <c r="D21" s="130"/>
      <c r="E21" s="130"/>
      <c r="F21" s="130"/>
      <c r="G21" s="130"/>
    </row>
    <row r="22" spans="1:7" ht="42" customHeight="1">
      <c r="A22" s="79"/>
      <c r="B22" s="25" t="s">
        <v>71</v>
      </c>
      <c r="C22" s="29" t="s">
        <v>72</v>
      </c>
      <c r="D22" s="82">
        <v>10.5</v>
      </c>
      <c r="E22" s="82">
        <v>10.9</v>
      </c>
      <c r="F22" s="82">
        <v>10.92</v>
      </c>
      <c r="G22" s="81" t="s">
        <v>140</v>
      </c>
    </row>
    <row r="23" spans="1:7" ht="15.75" customHeight="1">
      <c r="A23" s="137" t="s">
        <v>73</v>
      </c>
      <c r="B23" s="131"/>
      <c r="C23" s="131"/>
      <c r="D23" s="131"/>
      <c r="E23" s="131"/>
      <c r="F23" s="131"/>
      <c r="G23" s="132"/>
    </row>
    <row r="24" spans="1:7" ht="17.25" customHeight="1">
      <c r="A24" s="129" t="s">
        <v>98</v>
      </c>
      <c r="B24" s="155"/>
      <c r="C24" s="155"/>
      <c r="D24" s="155"/>
      <c r="E24" s="155"/>
      <c r="F24" s="155"/>
      <c r="G24" s="156"/>
    </row>
    <row r="25" spans="1:7" ht="66.75" customHeight="1">
      <c r="A25" s="34" t="s">
        <v>1</v>
      </c>
      <c r="B25" s="93" t="s">
        <v>42</v>
      </c>
      <c r="C25" s="36" t="s">
        <v>15</v>
      </c>
      <c r="D25" s="24">
        <v>34.13</v>
      </c>
      <c r="E25" s="24">
        <v>20</v>
      </c>
      <c r="F25" s="24">
        <v>19.5</v>
      </c>
      <c r="G25" s="87" t="s">
        <v>141</v>
      </c>
    </row>
    <row r="26" spans="1:7" ht="28.5" customHeight="1">
      <c r="A26" s="94" t="s">
        <v>2</v>
      </c>
      <c r="B26" s="28" t="s">
        <v>135</v>
      </c>
      <c r="C26" s="95" t="s">
        <v>52</v>
      </c>
      <c r="D26" s="96">
        <v>27125</v>
      </c>
      <c r="E26" s="96">
        <v>27681</v>
      </c>
      <c r="F26" s="83">
        <v>29214</v>
      </c>
      <c r="G26" s="87" t="s">
        <v>142</v>
      </c>
    </row>
    <row r="27" spans="1:7" ht="65.25" customHeight="1">
      <c r="A27" s="94" t="s">
        <v>49</v>
      </c>
      <c r="B27" s="86" t="s">
        <v>74</v>
      </c>
      <c r="C27" s="95" t="s">
        <v>15</v>
      </c>
      <c r="D27" s="96">
        <v>100</v>
      </c>
      <c r="E27" s="96">
        <v>100</v>
      </c>
      <c r="F27" s="24">
        <v>90</v>
      </c>
      <c r="G27" s="35" t="s">
        <v>143</v>
      </c>
    </row>
    <row r="28" spans="1:7" ht="32.25" customHeight="1">
      <c r="A28" s="34" t="s">
        <v>195</v>
      </c>
      <c r="B28" s="97" t="s">
        <v>75</v>
      </c>
      <c r="C28" s="36" t="s">
        <v>16</v>
      </c>
      <c r="D28" s="80">
        <v>18</v>
      </c>
      <c r="E28" s="36">
        <v>19</v>
      </c>
      <c r="F28" s="103">
        <v>19</v>
      </c>
      <c r="G28" s="35"/>
    </row>
    <row r="29" spans="1:7" ht="16.5" customHeight="1">
      <c r="A29" s="133" t="s">
        <v>76</v>
      </c>
      <c r="B29" s="134"/>
      <c r="C29" s="134"/>
      <c r="D29" s="134"/>
      <c r="E29" s="134"/>
      <c r="F29" s="134"/>
      <c r="G29" s="135"/>
    </row>
    <row r="30" spans="1:7" ht="39" customHeight="1">
      <c r="A30" s="105" t="s">
        <v>194</v>
      </c>
      <c r="B30" s="27" t="s">
        <v>77</v>
      </c>
      <c r="C30" s="90" t="s">
        <v>15</v>
      </c>
      <c r="D30" s="33">
        <v>93</v>
      </c>
      <c r="E30" s="33">
        <v>95</v>
      </c>
      <c r="F30" s="33">
        <v>95</v>
      </c>
      <c r="G30" s="40"/>
    </row>
    <row r="31" spans="1:7" ht="66.75" customHeight="1">
      <c r="A31" s="105" t="s">
        <v>193</v>
      </c>
      <c r="B31" s="27" t="s">
        <v>78</v>
      </c>
      <c r="C31" s="90" t="s">
        <v>15</v>
      </c>
      <c r="D31" s="33">
        <v>30</v>
      </c>
      <c r="E31" s="33">
        <v>35</v>
      </c>
      <c r="F31" s="33">
        <v>35</v>
      </c>
      <c r="G31" s="40"/>
    </row>
    <row r="32" spans="1:7" ht="15" customHeight="1">
      <c r="A32" s="133" t="s">
        <v>79</v>
      </c>
      <c r="B32" s="134"/>
      <c r="C32" s="134"/>
      <c r="D32" s="134"/>
      <c r="E32" s="134"/>
      <c r="F32" s="134"/>
      <c r="G32" s="135"/>
    </row>
    <row r="33" spans="1:7" ht="19.5" customHeight="1">
      <c r="A33" s="34" t="s">
        <v>192</v>
      </c>
      <c r="B33" s="104" t="s">
        <v>80</v>
      </c>
      <c r="C33" s="36"/>
      <c r="D33" s="98"/>
      <c r="E33" s="91"/>
      <c r="F33" s="39"/>
      <c r="G33" s="38"/>
    </row>
    <row r="34" spans="1:7" ht="44.25" customHeight="1">
      <c r="A34" s="34" t="s">
        <v>191</v>
      </c>
      <c r="B34" s="102" t="s">
        <v>43</v>
      </c>
      <c r="C34" s="99" t="s">
        <v>45</v>
      </c>
      <c r="D34" s="82">
        <v>685.7</v>
      </c>
      <c r="E34" s="82">
        <v>0</v>
      </c>
      <c r="F34" s="83">
        <v>685.7</v>
      </c>
      <c r="G34" s="87" t="s">
        <v>168</v>
      </c>
    </row>
    <row r="35" spans="1:7" ht="45" customHeight="1">
      <c r="A35" s="34" t="s">
        <v>190</v>
      </c>
      <c r="B35" s="102" t="s">
        <v>44</v>
      </c>
      <c r="C35" s="99" t="s">
        <v>45</v>
      </c>
      <c r="D35" s="82">
        <v>22.4</v>
      </c>
      <c r="E35" s="82">
        <v>0</v>
      </c>
      <c r="F35" s="83">
        <v>31.38</v>
      </c>
      <c r="G35" s="87" t="s">
        <v>156</v>
      </c>
    </row>
    <row r="36" spans="1:7" ht="39" customHeight="1">
      <c r="A36" s="34" t="s">
        <v>189</v>
      </c>
      <c r="B36" s="102" t="s">
        <v>81</v>
      </c>
      <c r="C36" s="99" t="s">
        <v>82</v>
      </c>
      <c r="D36" s="82">
        <v>12.1</v>
      </c>
      <c r="E36" s="82">
        <v>0</v>
      </c>
      <c r="F36" s="83">
        <v>12.1</v>
      </c>
      <c r="G36" s="87" t="s">
        <v>169</v>
      </c>
    </row>
    <row r="37" spans="1:7" ht="28.5" customHeight="1">
      <c r="A37" s="34" t="s">
        <v>188</v>
      </c>
      <c r="B37" s="89" t="s">
        <v>120</v>
      </c>
      <c r="C37" s="99" t="s">
        <v>45</v>
      </c>
      <c r="D37" s="82">
        <v>682.8</v>
      </c>
      <c r="E37" s="82">
        <v>611.6</v>
      </c>
      <c r="F37" s="83">
        <v>713.9</v>
      </c>
      <c r="G37" s="87" t="s">
        <v>154</v>
      </c>
    </row>
    <row r="38" spans="1:7" ht="28.5" customHeight="1">
      <c r="A38" s="34" t="s">
        <v>187</v>
      </c>
      <c r="B38" s="89" t="s">
        <v>121</v>
      </c>
      <c r="C38" s="99" t="s">
        <v>15</v>
      </c>
      <c r="D38" s="82">
        <v>8.2</v>
      </c>
      <c r="E38" s="82">
        <v>7.5</v>
      </c>
      <c r="F38" s="83">
        <v>8.1</v>
      </c>
      <c r="G38" s="87" t="s">
        <v>153</v>
      </c>
    </row>
    <row r="39" spans="1:7" ht="42.75" customHeight="1">
      <c r="A39" s="34" t="s">
        <v>186</v>
      </c>
      <c r="B39" s="89" t="s">
        <v>83</v>
      </c>
      <c r="C39" s="99" t="s">
        <v>46</v>
      </c>
      <c r="D39" s="82">
        <v>350</v>
      </c>
      <c r="E39" s="82">
        <v>0</v>
      </c>
      <c r="F39" s="83">
        <v>350</v>
      </c>
      <c r="G39" s="87" t="s">
        <v>157</v>
      </c>
    </row>
    <row r="40" spans="1:7" ht="37.5" customHeight="1">
      <c r="A40" s="34" t="s">
        <v>185</v>
      </c>
      <c r="B40" s="89" t="s">
        <v>84</v>
      </c>
      <c r="C40" s="99" t="s">
        <v>46</v>
      </c>
      <c r="D40" s="33">
        <v>1050</v>
      </c>
      <c r="E40" s="33">
        <v>0</v>
      </c>
      <c r="F40" s="83">
        <v>1050</v>
      </c>
      <c r="G40" s="87" t="s">
        <v>158</v>
      </c>
    </row>
    <row r="41" spans="1:7" ht="54" customHeight="1">
      <c r="A41" s="34" t="s">
        <v>184</v>
      </c>
      <c r="B41" s="89" t="s">
        <v>122</v>
      </c>
      <c r="C41" s="99" t="s">
        <v>45</v>
      </c>
      <c r="D41" s="33">
        <v>30.9</v>
      </c>
      <c r="E41" s="85">
        <v>32.3</v>
      </c>
      <c r="F41" s="83">
        <v>22.86</v>
      </c>
      <c r="G41" s="87" t="s">
        <v>152</v>
      </c>
    </row>
    <row r="42" spans="1:7" ht="42" customHeight="1">
      <c r="A42" s="34" t="s">
        <v>183</v>
      </c>
      <c r="B42" s="89" t="s">
        <v>136</v>
      </c>
      <c r="C42" s="36" t="s">
        <v>45</v>
      </c>
      <c r="D42" s="33">
        <v>33.1</v>
      </c>
      <c r="E42" s="85">
        <v>21.4</v>
      </c>
      <c r="F42" s="83">
        <v>42.8</v>
      </c>
      <c r="G42" s="87" t="s">
        <v>151</v>
      </c>
    </row>
    <row r="43" spans="1:7" ht="14.25" customHeight="1">
      <c r="A43" s="34" t="s">
        <v>182</v>
      </c>
      <c r="B43" s="89" t="s">
        <v>123</v>
      </c>
      <c r="C43" s="36" t="s">
        <v>82</v>
      </c>
      <c r="D43" s="100">
        <v>0.06</v>
      </c>
      <c r="E43" s="85">
        <v>0.06</v>
      </c>
      <c r="F43" s="83">
        <v>0.07</v>
      </c>
      <c r="G43" s="87" t="s">
        <v>149</v>
      </c>
    </row>
    <row r="44" spans="1:7" ht="27.75" customHeight="1">
      <c r="A44" s="34" t="s">
        <v>181</v>
      </c>
      <c r="B44" s="89" t="s">
        <v>124</v>
      </c>
      <c r="C44" s="36" t="s">
        <v>125</v>
      </c>
      <c r="D44" s="101">
        <v>5</v>
      </c>
      <c r="E44" s="41">
        <v>5.3</v>
      </c>
      <c r="F44" s="24">
        <v>5.4</v>
      </c>
      <c r="G44" s="87" t="s">
        <v>149</v>
      </c>
    </row>
    <row r="45" spans="1:7" ht="55.5" customHeight="1">
      <c r="A45" s="34" t="s">
        <v>180</v>
      </c>
      <c r="B45" s="89" t="s">
        <v>126</v>
      </c>
      <c r="C45" s="36" t="s">
        <v>47</v>
      </c>
      <c r="D45" s="84">
        <v>2.2</v>
      </c>
      <c r="E45" s="24">
        <v>3.8</v>
      </c>
      <c r="F45" s="24">
        <v>2.3</v>
      </c>
      <c r="G45" s="87" t="s">
        <v>150</v>
      </c>
    </row>
    <row r="46" spans="1:7" ht="30.75" customHeight="1">
      <c r="A46" s="34" t="s">
        <v>179</v>
      </c>
      <c r="B46" s="89" t="s">
        <v>127</v>
      </c>
      <c r="C46" s="36" t="s">
        <v>45</v>
      </c>
      <c r="D46" s="84">
        <v>9.86</v>
      </c>
      <c r="E46" s="24">
        <v>10.5</v>
      </c>
      <c r="F46" s="24">
        <v>10.6</v>
      </c>
      <c r="G46" s="87" t="s">
        <v>149</v>
      </c>
    </row>
    <row r="47" spans="1:7" ht="17.25" customHeight="1">
      <c r="A47" s="34" t="s">
        <v>178</v>
      </c>
      <c r="B47" s="89" t="s">
        <v>85</v>
      </c>
      <c r="C47" s="36" t="s">
        <v>45</v>
      </c>
      <c r="D47" s="84">
        <v>61.9</v>
      </c>
      <c r="E47" s="24">
        <v>50</v>
      </c>
      <c r="F47" s="24">
        <v>64.5</v>
      </c>
      <c r="G47" s="87" t="s">
        <v>148</v>
      </c>
    </row>
    <row r="48" spans="1:7" ht="51.75" customHeight="1">
      <c r="A48" s="34" t="s">
        <v>177</v>
      </c>
      <c r="B48" s="25" t="s">
        <v>128</v>
      </c>
      <c r="C48" s="36" t="s">
        <v>47</v>
      </c>
      <c r="D48" s="83">
        <v>11.7</v>
      </c>
      <c r="E48" s="24">
        <v>15</v>
      </c>
      <c r="F48" s="24">
        <v>12.3</v>
      </c>
      <c r="G48" s="87" t="s">
        <v>147</v>
      </c>
    </row>
    <row r="49" spans="1:7" ht="39" customHeight="1">
      <c r="A49" s="36" t="s">
        <v>176</v>
      </c>
      <c r="B49" s="25" t="s">
        <v>129</v>
      </c>
      <c r="C49" s="36" t="s">
        <v>45</v>
      </c>
      <c r="D49" s="24">
        <v>0.06</v>
      </c>
      <c r="E49" s="24">
        <v>0.068</v>
      </c>
      <c r="F49" s="36">
        <v>0.07</v>
      </c>
      <c r="G49" s="12"/>
    </row>
    <row r="50" spans="1:7" ht="66" customHeight="1">
      <c r="A50" s="36" t="s">
        <v>175</v>
      </c>
      <c r="B50" s="25" t="s">
        <v>130</v>
      </c>
      <c r="C50" s="36" t="s">
        <v>47</v>
      </c>
      <c r="D50" s="24">
        <v>7.8</v>
      </c>
      <c r="E50" s="24">
        <v>6.7</v>
      </c>
      <c r="F50" s="24">
        <v>7.8</v>
      </c>
      <c r="G50" s="35" t="s">
        <v>146</v>
      </c>
    </row>
    <row r="51" spans="1:7" ht="54.75" customHeight="1">
      <c r="A51" s="36" t="s">
        <v>174</v>
      </c>
      <c r="B51" s="25" t="s">
        <v>131</v>
      </c>
      <c r="C51" s="36" t="s">
        <v>15</v>
      </c>
      <c r="D51" s="24">
        <v>10</v>
      </c>
      <c r="E51" s="24">
        <v>10</v>
      </c>
      <c r="F51" s="24">
        <v>10</v>
      </c>
      <c r="G51" s="7"/>
    </row>
    <row r="52" spans="1:7" ht="66.75" customHeight="1">
      <c r="A52" s="36" t="s">
        <v>173</v>
      </c>
      <c r="B52" s="25" t="s">
        <v>132</v>
      </c>
      <c r="C52" s="36" t="s">
        <v>15</v>
      </c>
      <c r="D52" s="24">
        <v>10</v>
      </c>
      <c r="E52" s="24">
        <v>10</v>
      </c>
      <c r="F52" s="24">
        <v>0</v>
      </c>
      <c r="G52" s="35" t="s">
        <v>145</v>
      </c>
    </row>
    <row r="53" spans="1:7" ht="43.5" customHeight="1">
      <c r="A53" s="36" t="s">
        <v>172</v>
      </c>
      <c r="B53" s="25" t="s">
        <v>133</v>
      </c>
      <c r="C53" s="36" t="s">
        <v>134</v>
      </c>
      <c r="D53" s="24">
        <v>420</v>
      </c>
      <c r="E53" s="24">
        <v>888</v>
      </c>
      <c r="F53" s="24">
        <v>140</v>
      </c>
      <c r="G53" s="35" t="s">
        <v>144</v>
      </c>
    </row>
    <row r="54" ht="31.5" customHeight="1"/>
    <row r="55" ht="32.25" customHeight="1"/>
    <row r="56" ht="17.25" customHeight="1"/>
    <row r="57" ht="45.75" customHeight="1"/>
    <row r="58" ht="74.25" customHeight="1"/>
    <row r="59" ht="15.75" customHeight="1"/>
    <row r="60" ht="32.25" customHeight="1"/>
    <row r="61" ht="32.25" customHeight="1"/>
    <row r="62" ht="32.25" customHeight="1"/>
    <row r="63" ht="22.5" customHeight="1"/>
    <row r="64" ht="48" customHeight="1"/>
    <row r="65" ht="21" customHeight="1"/>
    <row r="66" ht="21.75" customHeight="1"/>
    <row r="67" ht="19.5" customHeight="1"/>
    <row r="68" ht="21.75" customHeight="1"/>
    <row r="69" ht="32.25" customHeight="1"/>
    <row r="70" ht="21.75" customHeight="1"/>
    <row r="71" ht="46.5" customHeight="1"/>
    <row r="72" ht="75.75" customHeight="1"/>
    <row r="73" ht="18" customHeight="1"/>
    <row r="74" ht="15.75" customHeight="1"/>
    <row r="75" ht="47.25" customHeight="1"/>
    <row r="76" ht="18" customHeight="1"/>
    <row r="77" ht="17.25" customHeight="1"/>
    <row r="78" ht="30.75" customHeight="1"/>
    <row r="79" ht="45" customHeight="1"/>
    <row r="80" ht="48" customHeight="1"/>
    <row r="81" ht="46.5" customHeight="1"/>
    <row r="82" ht="45" customHeight="1"/>
    <row r="83" ht="17.25" customHeight="1"/>
    <row r="84" ht="47.25" customHeight="1"/>
    <row r="85" ht="26.25" customHeight="1"/>
    <row r="87" ht="14.25" customHeight="1"/>
    <row r="88" ht="45" customHeight="1"/>
    <row r="89" ht="18" customHeight="1"/>
    <row r="90" ht="18" customHeight="1"/>
    <row r="91" ht="28.5" customHeight="1"/>
    <row r="92" ht="16.5" customHeight="1"/>
    <row r="93" ht="29.25" customHeight="1"/>
    <row r="94" ht="17.25" customHeight="1"/>
    <row r="95" ht="16.5" customHeight="1"/>
    <row r="96" ht="15" customHeight="1"/>
    <row r="97" ht="27.75" customHeight="1"/>
    <row r="98" ht="15" customHeight="1"/>
    <row r="99" ht="43.5" customHeight="1"/>
    <row r="100" ht="17.25" customHeight="1"/>
    <row r="101" ht="61.5" customHeight="1"/>
    <row r="102" ht="62.25" customHeight="1"/>
    <row r="103" ht="15.75" customHeight="1"/>
    <row r="104" ht="30" customHeight="1"/>
    <row r="105" ht="75.75" customHeight="1"/>
    <row r="106" ht="30" customHeight="1"/>
    <row r="107" ht="47.25" customHeight="1"/>
  </sheetData>
  <mergeCells count="15">
    <mergeCell ref="A24:G24"/>
    <mergeCell ref="A20:G20"/>
    <mergeCell ref="A23:G23"/>
    <mergeCell ref="A32:G32"/>
    <mergeCell ref="A21:G21"/>
    <mergeCell ref="A29:G29"/>
    <mergeCell ref="C16:C18"/>
    <mergeCell ref="E17:F17"/>
    <mergeCell ref="A16:A18"/>
    <mergeCell ref="B16:B18"/>
    <mergeCell ref="B11:G11"/>
    <mergeCell ref="B13:G13"/>
    <mergeCell ref="D16:F16"/>
    <mergeCell ref="G16:G18"/>
    <mergeCell ref="D17:D18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Layout" zoomScale="66" zoomScalePageLayoutView="66" workbookViewId="0" topLeftCell="A11">
      <selection activeCell="E43" sqref="E43"/>
    </sheetView>
  </sheetViews>
  <sheetFormatPr defaultColWidth="9.140625" defaultRowHeight="15"/>
  <cols>
    <col min="1" max="1" width="8.7109375" style="1" customWidth="1"/>
    <col min="2" max="2" width="56.140625" style="1" customWidth="1"/>
    <col min="3" max="3" width="13.57421875" style="1" customWidth="1"/>
    <col min="4" max="4" width="14.140625" style="1" customWidth="1"/>
    <col min="5" max="5" width="88.421875" style="1" customWidth="1"/>
    <col min="6" max="6" width="53.00390625" style="1" customWidth="1"/>
    <col min="7" max="16384" width="9.140625" style="1" customWidth="1"/>
  </cols>
  <sheetData>
    <row r="1" spans="1:6" ht="15">
      <c r="A1" s="8"/>
      <c r="B1" s="8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18" t="s">
        <v>36</v>
      </c>
    </row>
    <row r="3" spans="1:6" ht="15">
      <c r="A3" s="8"/>
      <c r="B3" s="8"/>
      <c r="C3" s="8"/>
      <c r="D3" s="8"/>
      <c r="E3" s="8"/>
      <c r="F3" s="18" t="s">
        <v>18</v>
      </c>
    </row>
    <row r="4" spans="1:6" ht="15">
      <c r="A4" s="8"/>
      <c r="B4" s="8"/>
      <c r="C4" s="8"/>
      <c r="D4" s="8"/>
      <c r="E4" s="8"/>
      <c r="F4" s="18" t="s">
        <v>19</v>
      </c>
    </row>
    <row r="5" spans="1:6" ht="15">
      <c r="A5" s="8"/>
      <c r="B5" s="8"/>
      <c r="C5" s="8"/>
      <c r="D5" s="8"/>
      <c r="E5" s="8"/>
      <c r="F5" s="18" t="s">
        <v>20</v>
      </c>
    </row>
    <row r="6" spans="1:6" ht="15">
      <c r="A6" s="8"/>
      <c r="B6" s="8"/>
      <c r="C6" s="8"/>
      <c r="D6" s="8"/>
      <c r="E6" s="8"/>
      <c r="F6" s="18" t="s">
        <v>53</v>
      </c>
    </row>
    <row r="7" spans="1:6" ht="15">
      <c r="A7" s="8"/>
      <c r="B7" s="8"/>
      <c r="C7" s="8"/>
      <c r="D7" s="8"/>
      <c r="E7" s="8"/>
      <c r="F7" s="18" t="s">
        <v>54</v>
      </c>
    </row>
    <row r="8" spans="1:6" ht="15">
      <c r="A8" s="8"/>
      <c r="B8" s="8"/>
      <c r="C8" s="8"/>
      <c r="D8" s="8"/>
      <c r="E8" s="8"/>
      <c r="F8" s="13"/>
    </row>
    <row r="9" spans="1:6" ht="15">
      <c r="A9" s="8"/>
      <c r="B9" s="8"/>
      <c r="C9" s="8"/>
      <c r="D9" s="8"/>
      <c r="E9" s="8"/>
      <c r="F9" s="18" t="s">
        <v>11</v>
      </c>
    </row>
    <row r="10" spans="1:6" ht="15">
      <c r="A10" s="8"/>
      <c r="B10" s="8"/>
      <c r="C10" s="8"/>
      <c r="D10" s="8"/>
      <c r="E10" s="8"/>
      <c r="F10" s="8"/>
    </row>
    <row r="11" spans="1:6" ht="15">
      <c r="A11" s="128" t="s">
        <v>31</v>
      </c>
      <c r="B11" s="128"/>
      <c r="C11" s="128"/>
      <c r="D11" s="128"/>
      <c r="E11" s="128"/>
      <c r="F11" s="128"/>
    </row>
    <row r="12" spans="1:6" ht="15">
      <c r="A12" s="128" t="s">
        <v>197</v>
      </c>
      <c r="B12" s="128"/>
      <c r="C12" s="128"/>
      <c r="D12" s="128"/>
      <c r="E12" s="128"/>
      <c r="F12" s="128"/>
    </row>
    <row r="13" spans="1:6" ht="15">
      <c r="A13" s="165"/>
      <c r="B13" s="165"/>
      <c r="C13" s="165"/>
      <c r="D13" s="165"/>
      <c r="E13" s="165"/>
      <c r="F13" s="165"/>
    </row>
    <row r="14" spans="1:6" ht="15">
      <c r="A14" s="10"/>
      <c r="B14" s="10"/>
      <c r="C14" s="10"/>
      <c r="D14" s="10"/>
      <c r="E14" s="10"/>
      <c r="F14" s="10"/>
    </row>
    <row r="15" spans="1:6" ht="15">
      <c r="A15" s="11"/>
      <c r="B15" s="11"/>
      <c r="C15" s="11"/>
      <c r="D15" s="11"/>
      <c r="E15" s="11"/>
      <c r="F15" s="11"/>
    </row>
    <row r="16" spans="1:6" ht="58.5" customHeight="1">
      <c r="A16" s="16" t="s">
        <v>7</v>
      </c>
      <c r="B16" s="21" t="s">
        <v>37</v>
      </c>
      <c r="C16" s="22" t="s">
        <v>38</v>
      </c>
      <c r="D16" s="16" t="s">
        <v>39</v>
      </c>
      <c r="E16" s="21" t="s">
        <v>40</v>
      </c>
      <c r="F16" s="21" t="s">
        <v>41</v>
      </c>
    </row>
    <row r="17" spans="1:6" ht="15" customHeight="1">
      <c r="A17" s="17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</row>
    <row r="18" spans="1:6" ht="15">
      <c r="A18" s="140" t="s">
        <v>88</v>
      </c>
      <c r="B18" s="141"/>
      <c r="C18" s="141"/>
      <c r="D18" s="141"/>
      <c r="E18" s="141"/>
      <c r="F18" s="141"/>
    </row>
    <row r="19" spans="1:6" ht="15">
      <c r="A19" s="164" t="s">
        <v>101</v>
      </c>
      <c r="B19" s="162"/>
      <c r="C19" s="162"/>
      <c r="D19" s="162"/>
      <c r="E19" s="162"/>
      <c r="F19" s="163"/>
    </row>
    <row r="20" spans="1:6" ht="15">
      <c r="A20" s="137" t="s">
        <v>116</v>
      </c>
      <c r="B20" s="138"/>
      <c r="C20" s="138"/>
      <c r="D20" s="138"/>
      <c r="E20" s="138"/>
      <c r="F20" s="139"/>
    </row>
    <row r="21" spans="1:6" ht="15">
      <c r="A21" s="137" t="s">
        <v>98</v>
      </c>
      <c r="B21" s="138"/>
      <c r="C21" s="138"/>
      <c r="D21" s="138"/>
      <c r="E21" s="138"/>
      <c r="F21" s="139"/>
    </row>
    <row r="22" spans="1:6" ht="139.5" customHeight="1">
      <c r="A22" s="105" t="s">
        <v>1</v>
      </c>
      <c r="B22" s="25" t="s">
        <v>102</v>
      </c>
      <c r="C22" s="88">
        <v>43466</v>
      </c>
      <c r="D22" s="88">
        <v>43830</v>
      </c>
      <c r="E22" s="25" t="s">
        <v>161</v>
      </c>
      <c r="F22" s="25" t="s">
        <v>155</v>
      </c>
    </row>
    <row r="23" spans="1:6" ht="15">
      <c r="A23" s="159" t="s">
        <v>106</v>
      </c>
      <c r="B23" s="160"/>
      <c r="C23" s="160"/>
      <c r="D23" s="160"/>
      <c r="E23" s="160"/>
      <c r="F23" s="161"/>
    </row>
    <row r="24" spans="1:6" ht="15">
      <c r="A24" s="137" t="s">
        <v>103</v>
      </c>
      <c r="B24" s="138"/>
      <c r="C24" s="138"/>
      <c r="D24" s="138"/>
      <c r="E24" s="138"/>
      <c r="F24" s="139"/>
    </row>
    <row r="25" spans="1:6" ht="128.25" customHeight="1">
      <c r="A25" s="105" t="s">
        <v>2</v>
      </c>
      <c r="B25" s="25" t="s">
        <v>104</v>
      </c>
      <c r="C25" s="88">
        <v>43466</v>
      </c>
      <c r="D25" s="88">
        <v>43830</v>
      </c>
      <c r="E25" s="25" t="s">
        <v>162</v>
      </c>
      <c r="F25" s="25" t="s">
        <v>159</v>
      </c>
    </row>
    <row r="26" spans="1:6" ht="15">
      <c r="A26" s="159" t="s">
        <v>105</v>
      </c>
      <c r="B26" s="160"/>
      <c r="C26" s="160"/>
      <c r="D26" s="160"/>
      <c r="E26" s="160"/>
      <c r="F26" s="161"/>
    </row>
    <row r="27" spans="1:6" ht="15">
      <c r="A27" s="137" t="s">
        <v>107</v>
      </c>
      <c r="B27" s="138"/>
      <c r="C27" s="138"/>
      <c r="D27" s="138"/>
      <c r="E27" s="138"/>
      <c r="F27" s="139"/>
    </row>
    <row r="28" spans="1:6" ht="409.5" customHeight="1">
      <c r="A28" s="36" t="s">
        <v>49</v>
      </c>
      <c r="B28" s="92" t="s">
        <v>108</v>
      </c>
      <c r="C28" s="88">
        <v>43466</v>
      </c>
      <c r="D28" s="88">
        <v>43830</v>
      </c>
      <c r="E28" s="25" t="s">
        <v>163</v>
      </c>
      <c r="F28" s="25" t="s">
        <v>160</v>
      </c>
    </row>
    <row r="29" spans="1:6" ht="15">
      <c r="A29" s="159" t="s">
        <v>109</v>
      </c>
      <c r="B29" s="160"/>
      <c r="C29" s="160"/>
      <c r="D29" s="160"/>
      <c r="E29" s="160"/>
      <c r="F29" s="161"/>
    </row>
    <row r="30" spans="1:6" ht="15">
      <c r="A30" s="159" t="s">
        <v>110</v>
      </c>
      <c r="B30" s="160"/>
      <c r="C30" s="160"/>
      <c r="D30" s="160"/>
      <c r="E30" s="160"/>
      <c r="F30" s="161"/>
    </row>
    <row r="31" spans="1:6" ht="15">
      <c r="A31" s="159" t="s">
        <v>111</v>
      </c>
      <c r="B31" s="160"/>
      <c r="C31" s="160"/>
      <c r="D31" s="160"/>
      <c r="E31" s="160"/>
      <c r="F31" s="161"/>
    </row>
    <row r="32" spans="1:6" ht="15">
      <c r="A32" s="159" t="s">
        <v>112</v>
      </c>
      <c r="B32" s="160"/>
      <c r="C32" s="160"/>
      <c r="D32" s="160"/>
      <c r="E32" s="160"/>
      <c r="F32" s="161"/>
    </row>
    <row r="33" spans="1:6" ht="15">
      <c r="A33" s="159" t="s">
        <v>113</v>
      </c>
      <c r="B33" s="160"/>
      <c r="C33" s="160"/>
      <c r="D33" s="160"/>
      <c r="E33" s="160"/>
      <c r="F33" s="161"/>
    </row>
    <row r="34" spans="1:6" ht="15">
      <c r="A34" s="159" t="s">
        <v>114</v>
      </c>
      <c r="B34" s="160"/>
      <c r="C34" s="160"/>
      <c r="D34" s="160"/>
      <c r="E34" s="160"/>
      <c r="F34" s="161"/>
    </row>
    <row r="35" spans="1:6" ht="15">
      <c r="A35" s="164" t="s">
        <v>137</v>
      </c>
      <c r="B35" s="162"/>
      <c r="C35" s="162"/>
      <c r="D35" s="162"/>
      <c r="E35" s="162"/>
      <c r="F35" s="163"/>
    </row>
    <row r="36" spans="1:6" ht="15">
      <c r="A36" s="137" t="s">
        <v>115</v>
      </c>
      <c r="B36" s="138"/>
      <c r="C36" s="138"/>
      <c r="D36" s="138"/>
      <c r="E36" s="138"/>
      <c r="F36" s="139"/>
    </row>
    <row r="37" spans="1:6" ht="28.5" customHeight="1">
      <c r="A37" s="169" t="s">
        <v>138</v>
      </c>
      <c r="B37" s="170"/>
      <c r="C37" s="170"/>
      <c r="D37" s="170"/>
      <c r="E37" s="170"/>
      <c r="F37" s="171"/>
    </row>
    <row r="38" spans="1:6" ht="68.25" customHeight="1">
      <c r="A38" s="36" t="s">
        <v>68</v>
      </c>
      <c r="B38" s="92" t="s">
        <v>164</v>
      </c>
      <c r="C38" s="88">
        <v>43466</v>
      </c>
      <c r="D38" s="88">
        <v>43830</v>
      </c>
      <c r="E38" s="25" t="s">
        <v>167</v>
      </c>
      <c r="F38" s="25"/>
    </row>
    <row r="39" spans="1:6" ht="19.5" customHeight="1">
      <c r="A39" s="166" t="s">
        <v>165</v>
      </c>
      <c r="B39" s="167"/>
      <c r="C39" s="167"/>
      <c r="D39" s="167"/>
      <c r="E39" s="167"/>
      <c r="F39" s="168"/>
    </row>
    <row r="40" spans="1:6" ht="19.5" customHeight="1">
      <c r="A40" s="166" t="s">
        <v>166</v>
      </c>
      <c r="B40" s="167"/>
      <c r="C40" s="167"/>
      <c r="D40" s="167"/>
      <c r="E40" s="167"/>
      <c r="F40" s="168"/>
    </row>
  </sheetData>
  <mergeCells count="22">
    <mergeCell ref="A35:F35"/>
    <mergeCell ref="A37:F37"/>
    <mergeCell ref="A21:F21"/>
    <mergeCell ref="A23:F23"/>
    <mergeCell ref="A24:F24"/>
    <mergeCell ref="A26:F26"/>
    <mergeCell ref="A27:F27"/>
    <mergeCell ref="A18:F18"/>
    <mergeCell ref="A30:F30"/>
    <mergeCell ref="A31:F31"/>
    <mergeCell ref="A32:F32"/>
    <mergeCell ref="A33:F33"/>
    <mergeCell ref="A34:F34"/>
    <mergeCell ref="A36:F36"/>
    <mergeCell ref="A39:F39"/>
    <mergeCell ref="A40:F40"/>
    <mergeCell ref="A19:F19"/>
    <mergeCell ref="A20:F20"/>
    <mergeCell ref="A29:F29"/>
    <mergeCell ref="A11:F11"/>
    <mergeCell ref="A13:F13"/>
    <mergeCell ref="A12:F12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2020-03-19T08:39:01Z</cp:lastPrinted>
  <dcterms:created xsi:type="dcterms:W3CDTF">2014-05-05T16:51:08Z</dcterms:created>
  <dcterms:modified xsi:type="dcterms:W3CDTF">2020-04-06T11:49:08Z</dcterms:modified>
  <cp:category/>
  <cp:version/>
  <cp:contentType/>
  <cp:contentStatus/>
</cp:coreProperties>
</file>