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<sst xmlns="http://schemas.openxmlformats.org/spreadsheetml/2006/main" count="1089" uniqueCount="775">
  <si>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</si>
  <si>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</si>
  <si>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</si>
  <si>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</si>
  <si>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</si>
  <si>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</si>
  <si>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</si>
  <si>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</si>
  <si>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</si>
  <si>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</si>
  <si>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 xml:space="preserve">1. Программа "Развитие образования в Ипатовском городском округе Ставропольского края" </t>
  </si>
  <si>
    <t>1.1.1.</t>
  </si>
  <si>
    <t>Основное мероприятие  "Обеспечение предоставления бесплатного дошкольного образования"</t>
  </si>
  <si>
    <t>1.1.2.</t>
  </si>
  <si>
    <t>Подпрограмма «Развитие  дошкольного, общего и дополнительного образования в  Ипатовском городском округе Ставропольского края»</t>
  </si>
  <si>
    <t>Основное мероприятие   "Обеспечение предоставления бесплатного общего образования детей"</t>
  </si>
  <si>
    <t>1.1.3.</t>
  </si>
  <si>
    <t>1.1.4.</t>
  </si>
  <si>
    <t>1.1.5.</t>
  </si>
  <si>
    <t>Основное мероприятие  "Организация отдыха детей и подростков в каникулярное время "</t>
  </si>
  <si>
    <t>Основное мероприятие "Обеспечение реализации  общепрограммных мероприятий "</t>
  </si>
  <si>
    <t>1.2.</t>
  </si>
  <si>
    <t>Подпрограмма «Пожарная безопасность образовательных организаций  Ипатовского городского округа Ставропольского края»</t>
  </si>
  <si>
    <t>1.2.1.</t>
  </si>
  <si>
    <t>Основное мероприятие  "Мероприятия по предотвращению  пожаров в зданиях образовательных организаций Ипатовского городского округа Ставропольского края"</t>
  </si>
  <si>
    <t>1.3.</t>
  </si>
  <si>
    <t>Подпрограмма   «Обеспечение реализации муниципальной программы "Развитие  образования в  Ипатовском городском округе Ставропольского края»</t>
  </si>
  <si>
    <t>1.3.1.</t>
  </si>
  <si>
    <t xml:space="preserve">Основное мероприятие  "Обеспечение деятельности по реализации муниципальной программы "Развитие  образования в Ипатовском городском округе Ставропольского края» </t>
  </si>
  <si>
    <t>Основное мероприятие   "Обеспечение предоставления бесплатного дополнительного образования детей"</t>
  </si>
  <si>
    <t xml:space="preserve">2. Программа "Развитие культуры в Ипатовском городском округе Ставропольского края" </t>
  </si>
  <si>
    <t>Подпрограмма "Предоставление услуг в сфере культуры на территории Ипатовского городского округа Ставропольского края"</t>
  </si>
  <si>
    <t>2.1.</t>
  </si>
  <si>
    <t>2.1.1.</t>
  </si>
  <si>
    <t xml:space="preserve">Основное мероприятие: Организация культурного досуга населения </t>
  </si>
  <si>
    <t>2.1.2.</t>
  </si>
  <si>
    <t>Основное мероприятие: Обеспечение деятельности учреждений (оказание услуг) социально-культурных объединений</t>
  </si>
  <si>
    <t>2.1.3.</t>
  </si>
  <si>
    <t>Основное мероприятие: Осуществление библиотечного, библиографического и информационного обслуживания населения</t>
  </si>
  <si>
    <t>2.1.4.</t>
  </si>
  <si>
    <t>Основное мероприятие: Участие в программе поддержки местных инициатив Ставропольского края</t>
  </si>
  <si>
    <t>Подпрограмма «Обеспечение реализации муниципальной программы "Развитие  культуры" в  Ипатовском городском округе Ставропольского края и общепрограммные мероприятия»</t>
  </si>
  <si>
    <t>2.2.</t>
  </si>
  <si>
    <t>2.2.1.</t>
  </si>
  <si>
    <t>Основное мероприятие: Обеспечение деятельности отдела культуры и молодежной политики Ипатовского городского округа Ставропольского края</t>
  </si>
  <si>
    <t>3.1.</t>
  </si>
  <si>
    <t>Подпрограмма "Реализация молодежной политики в Ипатовском городском округе Ставропольского края"</t>
  </si>
  <si>
    <t>3.1.1.</t>
  </si>
  <si>
    <t>Основное мероприятие: Обеспечение деятельности муниципального казенного учреждения "Центр по работе с молодежью" Ипатовского района Ставропольского края</t>
  </si>
  <si>
    <t>3.2.</t>
  </si>
  <si>
    <t>3.2.1.</t>
  </si>
  <si>
    <t>Основное мероприятие: Предоставление молодым семьям социальных выплат на приобретение (строительство) жилья</t>
  </si>
  <si>
    <t xml:space="preserve">Подпрограмма «Обеспечение условий для развития физической культуры и спорта в Ипатовском городском округе Ставропольского края»
</t>
  </si>
  <si>
    <t>4.1.</t>
  </si>
  <si>
    <t>4.1.1.</t>
  </si>
  <si>
    <t>4.1.2.</t>
  </si>
  <si>
    <t>4.1.3.</t>
  </si>
  <si>
    <t>Основное мероприятие: Обеспечение мероприятий, направленных на развитие физической культуры и спорта</t>
  </si>
  <si>
    <t>Основное мероприятие: Обеспечение деятельности муниципального бюджетного учреждения по физической культуре и спорту  «Детский спортивно-оздоровительный парк»</t>
  </si>
  <si>
    <t xml:space="preserve">Основное мероприятие: Организация деятельности в области физической культуры и спорта
</t>
  </si>
  <si>
    <t>4.1.4.</t>
  </si>
  <si>
    <t>4.2.</t>
  </si>
  <si>
    <t>Подпрограмма «Обеспечение реализации Программы и иных мероприятий»</t>
  </si>
  <si>
    <t>4.2.1.</t>
  </si>
  <si>
    <t>Основное мероприятие: Обеспечение деятельности органа управления по физической культуре и спорту Ипатовского городского округа Ставропольского края</t>
  </si>
  <si>
    <t>Подпрограмма: «Энергосбережение и повышение энергетической эффективности»</t>
  </si>
  <si>
    <t>Подпрограмма «Благоустройство территории Ипатовского городского округа»</t>
  </si>
  <si>
    <t>Основное мероприятие: Организация и содержание мест захоронения</t>
  </si>
  <si>
    <t>Основное мероприятие: Организация деятельности по сбору и транспортированию твердых коммунальных отходов</t>
  </si>
  <si>
    <t>Основное мероприятие: Расходы на уличное освещение</t>
  </si>
  <si>
    <t>Основное мероприятие: Мероприятия по благоустройству</t>
  </si>
  <si>
    <t>Основное мероприятие: Благоустройство парковой зоны</t>
  </si>
  <si>
    <t xml:space="preserve">Основное мероприятие: Мероприятия по совершенствованию и развитию гражданской обороны
</t>
  </si>
  <si>
    <t>Основное мероприятие: Мероприятия по защите населения и территорий от чрезвычайных ситуаций природного и техногенного характера</t>
  </si>
  <si>
    <t>Подпрограмма: "Комплексное развитие систем коммунальной инфраструктуры"</t>
  </si>
  <si>
    <t>Основное мероприятие: Улучшение системы водоснабжения на территории Ипатовского городского округа Ставропольского края</t>
  </si>
  <si>
    <t>Подпрограмма "Обеспечение реализации Программы и иных мероприятий"</t>
  </si>
  <si>
    <t>Основное мероприятие: Обеспечение деятельности органа управления по работе с территориями Ипатовского городского округа Ставропольского края</t>
  </si>
  <si>
    <t>Основное мероприятие: Социальная поддержка граждан</t>
  </si>
  <si>
    <t>6.1.</t>
  </si>
  <si>
    <t>6.1.1.</t>
  </si>
  <si>
    <t>6.1.2.</t>
  </si>
  <si>
    <t>6.1.3.</t>
  </si>
  <si>
    <t>7.1.</t>
  </si>
  <si>
    <t>7.1.1.</t>
  </si>
  <si>
    <t>Основное мероприятие: Предоставление мер социальной поддержки гражданам Ипатовского городского округа Ставропольского края</t>
  </si>
  <si>
    <t>7.2.</t>
  </si>
  <si>
    <t>Подпрограмма  «Доступная среда»</t>
  </si>
  <si>
    <t>7.2.1.</t>
  </si>
  <si>
    <t xml:space="preserve">Основное мероприятие: Адаптация приоритетных объектов и сфер жизнедеятельности  инвалидов и других маломобильных групп населения
</t>
  </si>
  <si>
    <t>7.3.</t>
  </si>
  <si>
    <t>7.3.1.</t>
  </si>
  <si>
    <t xml:space="preserve">Основное мероприятие: Обеспечение деятельности в области труда и социальной защиты населения </t>
  </si>
  <si>
    <t>Подпрограмма "Обеспечение реализации  муниципальной программы «Социальная поддержка граждан в Ипатовском городском округе Ставропольского края» и общепрограммные мероприятия"</t>
  </si>
  <si>
    <t>Подпрограмма " Поддержка казачества в Ипатовском городском округе Ставропольского края"</t>
  </si>
  <si>
    <t>Основное мероприятие: Создание условий для развития военно- патриотического воспитания казачьей молодежи духовно- культурных основ казачества</t>
  </si>
  <si>
    <t>Подпрограмма "Профилактика правонарушений в Ипатовском городском округе Ставропольского края"</t>
  </si>
  <si>
    <t>Основное мероприятие: Обеспечение общественного порядка и профилактика правонарушений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</si>
  <si>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Ипатовского городского округа Ставропольского края "</t>
  </si>
  <si>
    <t>Основное мероприятие: Совершенствование действующей системы профилактики терроризма и экстремизма, а также предупреждение террористических и экстремистских проявлений</t>
  </si>
  <si>
    <t>Основное мероприятие: Организационно- технические мероприятия по повышению уровня антитеррористической защищенности объектов с массовым участием людей за счет построения, внедрения и эксплуатации аппаратно- программного комплекса "Безопасный город"</t>
  </si>
  <si>
    <t>Основное мероприятие: Информационно- аналитическая деятельность по профилактике терроризма экстремизма</t>
  </si>
  <si>
    <t>9.1.</t>
  </si>
  <si>
    <t>Подпрограмма "Современная городская среда"</t>
  </si>
  <si>
    <t>9.1.1.</t>
  </si>
  <si>
    <t>9.1.2.</t>
  </si>
  <si>
    <t>10.1.</t>
  </si>
  <si>
    <t>10.1.1.</t>
  </si>
  <si>
    <t>Основное мероприятие: Организация соревнования и поощрение победителей среди сельскохозяйственных организаций Ипатовсого округа</t>
  </si>
  <si>
    <t>10.1.2.</t>
  </si>
  <si>
    <t>Основное мероприятие: Организация и проведение праздничных мероприятий</t>
  </si>
  <si>
    <t>10.1.3.</t>
  </si>
  <si>
    <t>Основное мероприятие: Осуществление переданных государственных полномочий</t>
  </si>
  <si>
    <t>10.2.</t>
  </si>
  <si>
    <t>10.2.1.</t>
  </si>
  <si>
    <t>Основное мероприятие: Расходы связанные с исполнением переданных полномочий</t>
  </si>
  <si>
    <t xml:space="preserve">Подпрограмма "Повышение качества управления муниципальными финансами в Ипатовском городском округе Ставропольского края"
</t>
  </si>
  <si>
    <t>Основное мероприятие: Достижение устойчивой положительной динамики поступления налоговых и неналоговых доходов</t>
  </si>
  <si>
    <t>9.1.3.</t>
  </si>
  <si>
    <t>9.1.4.</t>
  </si>
  <si>
    <t>не требует финансирования</t>
  </si>
  <si>
    <t xml:space="preserve">Основное мероприятие: Обеспечение долгосрочной  устойчивости и сбалансированности бюджета Ипатовского городского округа Ставропольского края </t>
  </si>
  <si>
    <t>Подпрограмма "Обеспечение реализации муниципальной программы и общепрограммные мероприятия"</t>
  </si>
  <si>
    <t>Основное мероприятие: Обеспечение деятельности финансового управления администрации Ипатовского городского округа Ставропольского края</t>
  </si>
  <si>
    <t xml:space="preserve">Основное мероприятие: Развитие внебюджетной деятельности муниципальных учреждений </t>
  </si>
  <si>
    <t xml:space="preserve">Основное мероприятие: Централизация бюджетного (бухгалтерского) учета и отчетности                       </t>
  </si>
  <si>
    <t xml:space="preserve">Основное мероприятие: Соблюдение современных требований при  планировании бюджетных ассигнований, в том числе бюджетным и автономному учреждениям на оказание муниципальных услуг с   учетом муниципального задания    </t>
  </si>
  <si>
    <t>Основное мероприятие: Обеспечение публичности информации о результатах деятельности муниципальных учреждений</t>
  </si>
  <si>
    <t>Основное мероприятие: Оптимизация бюджетных расходов на содержание органов местного самоуправления (органов местной администрации)</t>
  </si>
  <si>
    <t>Подпрограмма: Повышение эффективности расходов  бюджета  Ипатовского городского округа Ставропольского края</t>
  </si>
  <si>
    <t xml:space="preserve">Основное мероприятие: Подготовка информации в формате "Бюджет для граждан"
</t>
  </si>
  <si>
    <t xml:space="preserve">Основное мероприятие: Повышение эффективности предоставления муниципальных услуг и оптимизация бюджетных расходов 
</t>
  </si>
  <si>
    <t>Основное мероприятие: Повышение эффективности распределения бюджетных средств и качества бюджетного планирования</t>
  </si>
  <si>
    <t>финансирование не предусмотрено</t>
  </si>
  <si>
    <t>Основное мероприятие: Повышение ответственности ГРБС за качество планирования и поквартального распределения бюджетных ассигнований</t>
  </si>
  <si>
    <t>Основное мероприятие: Проведение оценки эффективности реализации муниципальных программ</t>
  </si>
  <si>
    <t>Основное мероприятие: Совершенствование системы муниципального финансового контроля с целью ориентации на оценку эффективности бюджетных расходов</t>
  </si>
  <si>
    <t xml:space="preserve">Основное мероприятие: Применение современных приемов и методов при планировании бюджета Ипатовского городского округа </t>
  </si>
  <si>
    <t xml:space="preserve">Основное мероприятие: Совершенствование деятельности органов местного самоуправления Ипатовского городского округа Ставропольского края по поддержке малого и среднего предпринимательства» </t>
  </si>
  <si>
    <t>Основное мероприятие: Создание условий доступа субъектов малого и среднего предпринимательства к финансовым ресурсам</t>
  </si>
  <si>
    <t>Подпрограмма «Развитие потребительского рынка в Ипатовском городском округе Ставропольского края»</t>
  </si>
  <si>
    <t>Основное мероприятие: Создание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</t>
  </si>
  <si>
    <t>Основное мероприятие: Создание условий для развития потребительского рынка Ипатовского городского округа, принятие своевременных мер по совершенствованию сферы потребительского рынка Ипатовского округа</t>
  </si>
  <si>
    <t>Подпрограмма «Формирование благоприятного инвестиционного климата и положительного имиджа Ипатовского городского округа Ставропольского края»</t>
  </si>
  <si>
    <t>Основное мероприятие: Создание благоприятной для инвестиций административной среды</t>
  </si>
  <si>
    <t>Основное мероприятие: Организация взаимодействия с инвестиционными фондами, банками, специализированными финансовыми учреждениями, организациями и индивидуальными предпринимателями с целью использования их потенциала и возможностей по финансированию и поддержке инвестиционных вложений для создания благоприятного инвестиционного климата в Ипатовском городском округе Ставропольского края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</si>
  <si>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 в Ипатовском городском округе Ставропольского края,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края»</t>
  </si>
  <si>
    <t>Основное мероприятие: Обеспечение деятельности многофункционального центра предоставления государственных и муниципальных услуг в г. Ипатово</t>
  </si>
  <si>
    <t>Основное мероприятие: Оптимизация предоставления государственных и муниципальных услуг в Ипатовском городском округе Ставропольского края</t>
  </si>
  <si>
    <t>Подпрограмма «Обеспечение реализации программы администрации Ипатовского городского округа Ставропольского края и иных мероприятий»</t>
  </si>
  <si>
    <t>Основное мероприятие: Глава муниципального образования</t>
  </si>
  <si>
    <t>Основное мероприятие: Расходы в рамках  обеспечения деятельности  администрации Ипатовского городского округа Ставропольского края</t>
  </si>
  <si>
    <t>Основное мероприятие: Расходы, связанные с обеспечением деятельности (оказанием услуг) в области хозяйственно- технического обеспечения</t>
  </si>
  <si>
    <t>Основное мероприятие: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</si>
  <si>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мероприятие: Организация и осуществление деятельности  по опеке и попечительству  в области здравоохранения</t>
  </si>
  <si>
    <t>Основное мероприятие: Обеспечение деятельности комиссий по делам несовершеннолетних  и защите их прав</t>
  </si>
  <si>
    <t>Основное мероприятие: Обеспечение деятельности депутатов Думы Ставропольского края и их помощников в избирательном округе</t>
  </si>
  <si>
    <t>Основное мероприятие: Осуществление отдельных государственных полномочий  Ставропольского края по созданию административных комиссий</t>
  </si>
  <si>
    <t>Основное мероприятие: Межбюджетные трансферты из бюджетов муниципальных районов, 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</si>
  <si>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Основное мероприятие: Прочие расходы в рамках обеспечения деятельности администрации Ипатовского городского округа Ставропольского края</t>
  </si>
  <si>
    <t>Основное мероприятие: Формирование, содержание и использование Архивного фонда Ставропольского края</t>
  </si>
  <si>
    <t>Подпрограмма «Управление муниципальной собственностью  Ипатовского городского округа Ставропольского края в области имущественных и земельных отношений»</t>
  </si>
  <si>
    <t xml:space="preserve">Основное мероприятие: Расходы на содержание отдела имущественных и земельных отношений </t>
  </si>
  <si>
    <t xml:space="preserve">Подпрограмма «Дорожное хозяйство и обеспечение безопасности дорожного движения Ипатовского  городского
округа Ставропольского края»
</t>
  </si>
  <si>
    <t xml:space="preserve">Основное мероприятие: Информационное обеспечение мероприятий по повышению безопасности дорожного движения
</t>
  </si>
  <si>
    <t xml:space="preserve">Основное мероприятие: Обеспечение участия детей в безопасности дорожного движения
</t>
  </si>
  <si>
    <t xml:space="preserve">Основное мероприятие: Улучшение условий движения и  устранению аварийно  опасных участков на автомобильных дорогах общего пользования
</t>
  </si>
  <si>
    <t xml:space="preserve">Основное мероприятие: Проведение плановых проверок за сохранностью автомобильных дорог местного значения в установленные сроки
</t>
  </si>
  <si>
    <t>Подпрограмма  «Развитие транспортной системы Ипатовского городского округа Ставропольского края»</t>
  </si>
  <si>
    <t xml:space="preserve">Основное мероприятие: Ремонт автомобильных дорог и тротуаров
</t>
  </si>
  <si>
    <t>Подпрограмма "Обеспечение жильем молодых семей, проживающих в Ипатовском городском округе Ставропольского края"</t>
  </si>
  <si>
    <t>Основное мероприятие: Организация и проведение мероприятий для детей и молодежи, а также организация участия молодежи Ипатовского городского округа в краевых, межрегиональных и Всероссийских мероприятиях для детей и молодежи</t>
  </si>
  <si>
    <t>Основное мероприятие: Развитие физкультурно-спортивной инфраструктуры, укрепление материально-технической базы физкультуры и спорта, в том числе капитальный ремонт, реконструкция и строительство спортивных объектов на территории городского округа</t>
  </si>
  <si>
    <t>Подпрограмма «Развитие и совершенствование гражданской обороны и защиты населения, территорий от чрезвычайных ситуаций в Ипатовском городском округе  Ставропольского края»</t>
  </si>
  <si>
    <t>Подпрограмма "Развитие растениеводства и животноводства в Ипатовком городском округе Ставропольского края"</t>
  </si>
  <si>
    <t>Подпрограмма " Обеспечение реализации программы администрации Ипатовского городского округа Ставропольского края и иных мероприятий"</t>
  </si>
  <si>
    <t>Основное мероприятие: Контроль за осуществлением торговой деятельности на территории округа в соответствии с законодательством</t>
  </si>
  <si>
    <t>Основное мероприяте: Проведение инвентаризации с целью перепрофилирования или отчуждения непрофильных активов</t>
  </si>
  <si>
    <t>Основное мероприятие: Снижение количества нарушений в сфере потребительского рынка, повышение уровня защищенности потребителей от действий недобросовестных продавцов, производителей товаров, исполнителей товаров, исполнителей услуг (работ) посредством комплекса мер направленных на предупреждение нарушений прав потребителей</t>
  </si>
  <si>
    <t>Подпрограмма "Развитие малого и среднего предпринимательства на территории Ипатовского городского округа Ставропольского края"</t>
  </si>
  <si>
    <t>_______________________________________________</t>
  </si>
  <si>
    <t>Исп. Кузнецова В.Н.</t>
  </si>
  <si>
    <t>(865-42)5-80-09</t>
  </si>
  <si>
    <t>Основное мероприятие: «Организация и проведение мероприятий, способствующих продвижению товаров, работ и услуг хозяйствующих субъектов Ипатовского городского округа за пределы Ставропольского края в целях создания положительного имиджа Ипатовского городского округа»</t>
  </si>
  <si>
    <t>8.1.</t>
  </si>
  <si>
    <t>8.1.1.</t>
  </si>
  <si>
    <t>8.2.</t>
  </si>
  <si>
    <t>8.2.1.</t>
  </si>
  <si>
    <t>Контрольное событие 1 :Расходы в рамках обеспечения деятельности дошкольных образовательных организаций администрации Ипатовского городского округа Ставропольского края, тыс.руб.</t>
  </si>
  <si>
    <t>Контрольное событие 2: Количество дошкольных образовательных организаций имеющих доступ к сети "Интернет", ед.</t>
  </si>
  <si>
    <t>Контрольное событие 3: Количество сотрудников образовательных организаций дошкольного образования,повысивших свою квалификацию, чел.</t>
  </si>
  <si>
    <t>Контрольное событие 4: Количество дошкольных образовательных организаций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</si>
  <si>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5: Количество граждан, получающих компенсацию части платы, взимаемой с родителей(законных представителей) за присмотр и уход за детьми, чел.</t>
  </si>
  <si>
    <t>Контрольное событие 6:  Количество педагогических работников дошкольных образовательных организаций,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</si>
  <si>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Контрольное событие 7: Расходы, связанные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муниципальных общеобразовательных организациях" тыс.руб.</t>
  </si>
  <si>
    <t>Контрольное событие 1: Расходы на обеспечение деятельности (оказанием услуг) муниципальных учреждений,тыс. руб.</t>
  </si>
  <si>
    <t>Контрольное событие 2: Общая площадь территорий летних оздоровительных лагерей дневного пребывания детей, подвергшихся акарицидным обработкам, м2.</t>
  </si>
  <si>
    <t>Контрольное событие 3:   Количество детей из малообеспеченных и многодетных семей, детей – сирот, детей, находящихся в социально – опасном положении и в трудной жизненной ситуации,охваченным 2-разовым горячим питанием,чел.</t>
  </si>
  <si>
    <t>Контрольное событие 4: Доля лиц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участвующих в едином государственном экзамене по предметам, %</t>
  </si>
  <si>
    <t>Контрольное событие 5: Количество общеобразовательных организаций, в которых созданы условия для развития информационного пространства, ед.</t>
  </si>
  <si>
    <t>Контрольное событие 6: Количество сотрудников общеобразовательных организаций, повысивших свою квалификацию, чел.</t>
  </si>
  <si>
    <t>Контрольное событие 7:  Количество общеобразовательных организаций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</si>
  <si>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10: Расходы связанные с обеспечением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организациях, руб.</t>
  </si>
  <si>
    <t>Контрольное событие 1:  Расходы, связанные с обеспечением деятельности (оказанием услуг) муниципальных образовательных организаций дополнительного образования,тыс. руб.</t>
  </si>
  <si>
    <t>Контрольное событие 2:  Общая площадь территорий летних оздоровительных лагерей дневного пребывания детей, подвергшихся акарицидным обработкам, м2.</t>
  </si>
  <si>
    <t>Контрольное событие 3: Общая численность обучающихся 5-11 классов, принявших участие в спортивных мероприятиях различного уровня, чел.</t>
  </si>
  <si>
    <t>Контрольное событие 4: Количество организаций дополнительного образования, в которых созданы условия для развития информационного пространства, ед.</t>
  </si>
  <si>
    <t>Контрольное событие 5: Количество сотрудников организаций дополнительного  образования, повысивших свою уровень на курсах различной типологии, чел.</t>
  </si>
  <si>
    <t>Контрольное событие 2: Количество детей и подростков,охваченным 2-разовым горячим питанием в летних оздоровительных лагерях дневного пребывания детей,чел.</t>
  </si>
  <si>
    <t>Контрольное событие 3: Количество граждан, получивших компенсацию части платы стоимости путевки в загородный центр для детей и подростков,чел.</t>
  </si>
  <si>
    <t>Контрольное событие 4: Количество летних оздоровительных организаций (загородный центр)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</si>
  <si>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1:   Количество обучающихся , принявших участие в спортивных и военно-спортивных мероприятиях, чел.</t>
  </si>
  <si>
    <t>Контрольное событие 2:  Количество выпускников, освоивших образовательные программы основного общего и среднего общего образования, получивших аттестат, чел.</t>
  </si>
  <si>
    <t xml:space="preserve">Контрольное событие 3: Количество обучающихся в общеобразовательных организациях , принявших участие в олимпиадах,слетах,конкурсах,конференциях, интеллектуальных состязаниях и др.,чел. </t>
  </si>
  <si>
    <t>Контрольное событие 4:  Количество единиц компьютерной техники, приобретенных образовательными организациями, ед.</t>
  </si>
  <si>
    <t>Контрольное событие 5: Количество педагогов, ставших победителями и призерами в краевых этапах конкурсов профессионального (педагогического) мастерства,чел.</t>
  </si>
  <si>
    <t>Контрольное событие 6: Количество сотрудников органа управления образованием, муниципальной методической службы образовательных организаций, повысивших свою квалификацию, чел.</t>
  </si>
  <si>
    <t>Контрольное событие 7:  Количество мероприятий, направленных на совершенствование прфессионализма педагогических и руководящих работников образовательных организаций и развитие интеллектуальныхспособностей обучающихся и воспитаников, ед.</t>
  </si>
  <si>
    <t>Контрольное событие 8: Удельный вес образовательных организаций, реализующих казачий компонент, в общей численности образовательных организаций, %.</t>
  </si>
  <si>
    <t>Контрольное событие 1: Расходы, связанные с обеспечением деятельности (оказанием услуг) летних оздоровительных организаций (загородного центра), руб.</t>
  </si>
  <si>
    <t>Контрольное событие 1: Количество образовательных организаций, в которых произведена обработка огнезащитным составом деревянных конструкций зданий, ед.</t>
  </si>
  <si>
    <t>Контрольное событие 2: Количество образовательных организаций, в которых произведено устройство, ремонт и испытание наружных эвакуационных и пожарных лестниц на зданиях, ед.</t>
  </si>
  <si>
    <t>Контрольное событие 3: Число образовательных организаций, в которых произведено приобретение, монтаж, ТО и ремонт средств охранно-пожарной автоматики и оповещения о  пожаре, приобретение, установка противопожарных дверей и иные противопожарные мероприятия,ед.</t>
  </si>
  <si>
    <t>Контрольное событие 4: Число образовательных организаций, в которых произведен, ремонт источников противопожарного водоснабжения в текущем году, ед.</t>
  </si>
  <si>
    <t>Контрольное событие 5: Число образовательных организаций, в которых произведен ремонт и замена электропроводки в текущем году,ед.</t>
  </si>
  <si>
    <t>Контрольное событие 1:  Обеспечение расходов, связанныхс обеспечением функций органов местного самоуправления, тыс.руб.</t>
  </si>
  <si>
    <t>Контрольное событие 2: Обеспечение расходов, связанных с выплатами заработной платы работникам органов местного самоуправления, тыс.руб.</t>
  </si>
  <si>
    <t xml:space="preserve">Контрольное событие 3:  Расходы направленные на обеспечение  деятельности (оказание услуг) муниципальных организаций,тыс.руб. </t>
  </si>
  <si>
    <t>Контрольное событие 4: Расходы направленные на прочие мероприятия,тыс.руб..</t>
  </si>
  <si>
    <t>1.3.2.</t>
  </si>
  <si>
    <t>Контрольное событие 1:Обеспечение расходов на выплаты денежных средств опекунам (попечителям) на содержание ребенка, тыс.руб.</t>
  </si>
  <si>
    <t>Контрольное событие 2:  Обеспечение расходов на содержание детей-сирот и детей, оставшихся без попечения родителей, в приемных семьях, а также на вознаграждение, причитающееся приемным родителям,тыс.руб.</t>
  </si>
  <si>
    <t>Контрольное событие 3:  Обеспечение расходов, связанных с выплатой единовременного пособия усыновителям,тыс.руб.</t>
  </si>
  <si>
    <t>Контрольное событие 1: Осуществление расходов на обеспечение деятельности межпоселенческого муниципального бюджетного учреждения культуры «Культурно-досуговый центр» Ипатовского района Ставропольского края</t>
  </si>
  <si>
    <t xml:space="preserve">Контрольное событие 2: Количество проведенных районных культурно-досуговых  мероприятий;  участие в краевых культурно-досуговых мероприятиях; число культурно-досуговых мероприятий, проводимых на базе культурно–досуговых учреждений Ипатовского городского округа Ставропольского края;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края.
</t>
  </si>
  <si>
    <t>Контрольное событие: Обеспечение расходов по организации и осуществлению деятельности учреждений культуры Ипатовского городского округа Ставропольского края</t>
  </si>
  <si>
    <t>Контрольное событие: Обеспечение расходов по организации и осуществлению деятельности библиотек  Ипатовского городского округа Ставропольского края</t>
  </si>
  <si>
    <t>Контрольное событие:  Количество учреждений культуры Ипатовского округа, участвующих  в реализация проекта развития территорий муниципальных образований, основанных на местных инициативах</t>
  </si>
  <si>
    <t>Контрольное событие: Расходы в рамках мероприятий по обеспечению деятельности отдела культуры и молодежной политики администрации Ипатовского городского округа Ставропольского края</t>
  </si>
  <si>
    <t xml:space="preserve">3. Программа "Развитие жилищно- коммунального хозяйства, защита населения и территории  от чрезвычайных ситуаций в  Ипатовском городском округе Ставропольского края" </t>
  </si>
  <si>
    <t>3.2.2.</t>
  </si>
  <si>
    <t>3.2.3.</t>
  </si>
  <si>
    <t>3.2.4.</t>
  </si>
  <si>
    <t>3.2.5.</t>
  </si>
  <si>
    <t>3.3.</t>
  </si>
  <si>
    <t>3.3.1.</t>
  </si>
  <si>
    <t>3.3.2.</t>
  </si>
  <si>
    <t xml:space="preserve">Основное мероприятие: Участие в программе поддержки местных инициатив Ставропольского края </t>
  </si>
  <si>
    <t>3.3.3.</t>
  </si>
  <si>
    <t>3.4.</t>
  </si>
  <si>
    <t>3.4.1.</t>
  </si>
  <si>
    <t>3.4.2.</t>
  </si>
  <si>
    <t>Контрольное событие: Выплата социальных пособий на погребение, руб.</t>
  </si>
  <si>
    <t>3.5.</t>
  </si>
  <si>
    <t>3.5.1.</t>
  </si>
  <si>
    <t xml:space="preserve">4. Программа "Повышение эффективности  бюджетных расходов и управления муниципальными финансами Ипатовского городского округа Ставропольского края" </t>
  </si>
  <si>
    <t>4.1.5.</t>
  </si>
  <si>
    <t>4.1.6.</t>
  </si>
  <si>
    <t>4.1.7.</t>
  </si>
  <si>
    <t>4.1.8.</t>
  </si>
  <si>
    <t>4.1.9.</t>
  </si>
  <si>
    <t>4.1.10.</t>
  </si>
  <si>
    <t>4.1.11.</t>
  </si>
  <si>
    <t>4.2.2.</t>
  </si>
  <si>
    <t>4.2.3.</t>
  </si>
  <si>
    <t>4.2.4.</t>
  </si>
  <si>
    <t>4.2.5.</t>
  </si>
  <si>
    <t>4.2.6.</t>
  </si>
  <si>
    <t>4.3.</t>
  </si>
  <si>
    <t>4.2.8.</t>
  </si>
  <si>
    <t>4.3.1.</t>
  </si>
  <si>
    <t>Основное мероприятие: Мероприятия, связанные с решением имущественных вопросов</t>
  </si>
  <si>
    <t>Контрольное событие 1: Заключение договора на приобретение конвертов маркированных</t>
  </si>
  <si>
    <t xml:space="preserve">Контрольное событие 3: Заключение договоров на публикацию объявлений через газету
</t>
  </si>
  <si>
    <t xml:space="preserve">Контрольное событие 2: Заключение договоров на оценку земельных участков и имущества
публикацию объявлений че-рез газету
</t>
  </si>
  <si>
    <t xml:space="preserve">Контрольное событие 4: Заключение договоров на изготовление технической документации  </t>
  </si>
  <si>
    <t>Контрольное событие 5: Заключение договоров по кадастровым работам</t>
  </si>
  <si>
    <t>Контрольное событие 6: Заключение договора по по уплате взноса на капитальный ремонт общего имущества в многоквартирном доме</t>
  </si>
  <si>
    <t xml:space="preserve">5. Программа "Управление имуществом Ипатовского городского округа Ставропольского края" </t>
  </si>
  <si>
    <t>5.1.</t>
  </si>
  <si>
    <t>5.1.1.</t>
  </si>
  <si>
    <t>5.2.</t>
  </si>
  <si>
    <t>Подпрограмма  «Обеспечение реализации программы «Управление имуществом  Ипатовского городского округа Ставропольского края» и общепрограммные мероприятия муниципальной программы</t>
  </si>
  <si>
    <t>Расходы  связанные с содержанием отдела имущественных  и земельных отношений в отчетном периоде проводились вовремя  в соответствии с планом</t>
  </si>
  <si>
    <t xml:space="preserve">Контрольное событие 1: Расходы связанные с содержанием отдела имущественных и земельных отношений </t>
  </si>
  <si>
    <t xml:space="preserve">Контрольное событие 2: Расходы на выплаты по оплате труда работников отдела имущественных и земельных отношений </t>
  </si>
  <si>
    <t xml:space="preserve">6.  Программа "Развитие экономики, малого и среднего бизнеса, потребительского рынка и улучшения инвестиционного климата в Ипатовском городском округе Ставропольского края" </t>
  </si>
  <si>
    <t>Контрольное событие: Количество районных, краевых мероприятий проводимых в рамках поддержки малого и среднего предпринимательства в которых приняли участие хозяйствующие субъекты, осуществляющие свою деятельность на территории Ипатовского городского округа</t>
  </si>
  <si>
    <t>Контрольное событие: Количество  субъектов малого и среднего предпринимательства Ипатовского округа  воспользовавшихся  финансовой поддержкой за счет средств бюджета Ипатовского городского округа Ставропольского края</t>
  </si>
  <si>
    <t xml:space="preserve">Основное мероприятие: Информационная и консультационная поддержка субъектов малого и среднего предпринимательства
</t>
  </si>
  <si>
    <t>Контрольное событие: Количество изготовленных информационных материалов, стендов, баннеров по вопросам развития и поддержки субъектов малого и среднего предпринимательства</t>
  </si>
  <si>
    <t>Основное мероприятие: Организация и проведение мероприятий, способствующих росту предпринимательской активности</t>
  </si>
  <si>
    <t>Контрольное событие: Количество субъектов малого и среднего предпринимательства Ипатовского округа, принявших участие в мероприятиях, способствующих росту предпринимательской активности</t>
  </si>
  <si>
    <t>Контрольное событие: Количество введенных объектов с созданием рабочих мест</t>
  </si>
  <si>
    <t xml:space="preserve">Контрольное событие: Количество проведенных плановых проверок в области розничной продажи алкогольной продукции на территории округа в установленные сроки </t>
  </si>
  <si>
    <t>Основное мероприятие: Повышение социальной защищенности граждан Ипатовского округа, обеспечение сбалансированной защиты интересов потребителей</t>
  </si>
  <si>
    <t>Контрольное событие: Количество обращений граждан Ипатовского городского округа Ставропольского края по фактам нарушения законодательства Российской федерации о защите прав потребителей</t>
  </si>
  <si>
    <t>Контрольное событие: Доля споров с участием потребителей, разрешенных в досудебном порядке, в общем количестве споров с участием потребителей на территории Ипатовского городского округа Ставропольского края</t>
  </si>
  <si>
    <t xml:space="preserve">Основное мероприятие: Повышение грамотности населения за счет мероприятий информационно- просветительского характера, направленных на просвещение и популяризацию вопросов защиты прав потребителей
</t>
  </si>
  <si>
    <t>Контрольное событие: Количество информационных материалов, опубликованных в средствах массовой информации, в том числе размещенных в сети «Интернет»,  направленных на повышение уровня потребительской грамотности населения Ипатовского округа Ставропольского края</t>
  </si>
  <si>
    <t>6.1.4.</t>
  </si>
  <si>
    <t>6.2.</t>
  </si>
  <si>
    <t>6.2.1.</t>
  </si>
  <si>
    <t>6.2.2.</t>
  </si>
  <si>
    <t>6.2.3.</t>
  </si>
  <si>
    <t>6.2.4.</t>
  </si>
  <si>
    <t>6.2.5.</t>
  </si>
  <si>
    <t>6.2.6.</t>
  </si>
  <si>
    <t>Контрольное событие: Количество специалистов администрации округа, прошедших обучение по вопросам развития инвестиционной деятельности, количество информационных материалов, стендов, баннеров, изготовленных с целью позиционирования инвестиционной деятельности</t>
  </si>
  <si>
    <t>Контрольное событие: Объем освоенных инвестиций хозяйствующими субъектами всех форм собственности при реализации инвестиционных проектов с созданием рабочих мест</t>
  </si>
  <si>
    <t>Контрольное событие: Количество хозяйствующих субъектов Ипатовского округа, принявших участие в мероприятиях, способствующих продвижению товаров, работ и услуг за пределы Ставропольского края</t>
  </si>
  <si>
    <t>Основное мероприятие: Организация предоставления государственных и муниципальных услуг по принципу «одного окна» на базе муниципального казенного учреждения «Многофункциональный центр предоставления государственных и муниципальных услуг» Ипатовского района Ставропольского края(далее - «МФЦ)</t>
  </si>
  <si>
    <t>Контрольное событие: Количество оказанных услуг сотрудниками МФЦ по принципу «одного окна»</t>
  </si>
  <si>
    <t>Контрольное событие: Обеспечение расходов в рамках  обеспечения МФЦ</t>
  </si>
  <si>
    <t>Основное мероприятие: Проведение мониторинга качества и доступности государственных и муниципальных услуг в Ипатовском городском округе Ставропольского края</t>
  </si>
  <si>
    <t>Контрольное событие: Доля заявителей, удовлетворенных качеством доступности государственных и муниципальных услуг, предоставляемых на базе многофункционального центра, от  общего числа опрошенных заявителей</t>
  </si>
  <si>
    <t>Контрольное событие: Количество муниципальных услуг Ипатовского городского округа Ставропольского края, переведенных в электронную форму</t>
  </si>
  <si>
    <t>6.3.</t>
  </si>
  <si>
    <t>6.3.1.</t>
  </si>
  <si>
    <t>6.3.2.</t>
  </si>
  <si>
    <t>6.3.3.</t>
  </si>
  <si>
    <t>6.4.</t>
  </si>
  <si>
    <t>6.4.1.</t>
  </si>
  <si>
    <t>6.4.2.</t>
  </si>
  <si>
    <t>6.4.3.</t>
  </si>
  <si>
    <t>6.4.4.</t>
  </si>
  <si>
    <t>Контрольное событие: Обеспечение достижения основных показателей социально-экономического развития Ипатовского городского округа Ставропольского края выше уровня аналогичного периода прошлого года путем плодотворной деятельности главы администрации Ипатовского городского округа Ставропольского края</t>
  </si>
  <si>
    <t>Контрольное событие: Обеспечение достижения основных показателей социально-экономического развития Ипатовского муниципального района Ставропольского края выше уровня аналогичного периода прошлого года в рамках обеспечения деятельности администрации Ипатовского городского округа Ставропольского края</t>
  </si>
  <si>
    <t>Контрольное событие: Обеспечение расходов связанных с обеспечением деятельности (оказанием услуг) в области хозяйственно- технического обеспечения»</t>
  </si>
  <si>
    <t>Контрольное событие: Обеспечение расходов для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</si>
  <si>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Контрольное событие: Обеспечение расходов по организации и осуществлению деятельности по опеке и попечительству  в области здравоохранения</t>
  </si>
  <si>
    <t>Контрольное событие: Обеспечение деятельности комиссий по делам несовершеннолетних  и защите их, способствующих снижению количества правонарушений, совершенных  несовершеннолетними гражданами</t>
  </si>
  <si>
    <t>Контрольное событие: Обеспечение расходов для осуществления деятельности депутатов Думы Ставропольского края и их помощников в избирательном округе</t>
  </si>
  <si>
    <t>Контрольное событие: Обеспечение расходов для выполнения управленческих функций  по формированию, содержанию и использованию Архивного фонда Ставропольского края</t>
  </si>
  <si>
    <t>Контрольное событие: Обеспечение расходов для осуществления отдельных государственных полномочий  Ставропольского края по созданию административных комиссий</t>
  </si>
  <si>
    <t>Контрольное событие: Обеспечение расходов по межбюджетным трансфертам из бюджетов муниципальных районов, передаваемых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</si>
  <si>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Контрольное событие: Обеспечение прочих расходов в рамках обеспечения деятельности администрации Ипатовского муниципального района Ставропольского края</t>
  </si>
  <si>
    <t>6.5.</t>
  </si>
  <si>
    <t>6.5.1.</t>
  </si>
  <si>
    <t>6.5.2.</t>
  </si>
  <si>
    <t>6.5.3.</t>
  </si>
  <si>
    <t>6.5.4.</t>
  </si>
  <si>
    <t>6.5.5.</t>
  </si>
  <si>
    <t>6.5.6.</t>
  </si>
  <si>
    <t>6.5.9.</t>
  </si>
  <si>
    <t>6.5.10.</t>
  </si>
  <si>
    <t>6.5.11.</t>
  </si>
  <si>
    <t>Подпрограмма "Социальное обеспечение населения и содействие развитию социально- трудовых отношений"</t>
  </si>
  <si>
    <t>Контрольное событие 1: Количество граждан, которым предоставлены меры социальной поддержки</t>
  </si>
  <si>
    <t xml:space="preserve">7.  Программа "Социальная поддержка граждан в Ипатовском городском округе Ставропольского края" </t>
  </si>
  <si>
    <t>Контрольное событие: Обеспечение деятельности УТСЗН</t>
  </si>
  <si>
    <t xml:space="preserve">8. Программа "Молодежь Ипатовского городского округа Ставропольского края" </t>
  </si>
  <si>
    <t>8.1.2.</t>
  </si>
  <si>
    <t>Контрольное событие: Количество районных мероприятий, организованных и проведенных муниципальным казенным учреждением «Центр по работе с молодежью» Ипатовского района Ставропольского края, а также количество краевых, межрегиональных и Всероссийских мероприятий, в которых приняли участие молодые граждане Ипатовского городского округа Ставропольского края</t>
  </si>
  <si>
    <t>Контрольное событие: Осуществление расходов на обеспечение деятельности муниципального казенного учреждения «Центр по работе с молодежью» Ипатовского района Ставропольского края"</t>
  </si>
  <si>
    <t xml:space="preserve">Контрольное событие: Количество молодых семей, получивших социальные выплаты на приобретение (строительство) жилья
</t>
  </si>
  <si>
    <t xml:space="preserve">9. Программа "Развитие физической культуры и массового спорта  на территории Ипатовского городского округа Ставропольского края" </t>
  </si>
  <si>
    <t>9.2.</t>
  </si>
  <si>
    <t>9.2.1.</t>
  </si>
  <si>
    <t xml:space="preserve">10. Программа "Развитие транспортной системы и обеспечение безопасности дорожного движения Ипатовского городского округа Ставропольского края" </t>
  </si>
  <si>
    <t>11.1.</t>
  </si>
  <si>
    <t>11.1.1.</t>
  </si>
  <si>
    <t>11.1.2.</t>
  </si>
  <si>
    <t>11.1.3.</t>
  </si>
  <si>
    <t>Контрольное событие: Количество изготовленных информационных материалов по повышению безопасности дорожного движения</t>
  </si>
  <si>
    <t>Контрольное событие: Количество проведенных викторин, конкурсов на знание правил дорожного движения учащимися общеобразовательных школ</t>
  </si>
  <si>
    <t xml:space="preserve">Контрольное событие 1: Количество замененных и установленных дорожных знаков
</t>
  </si>
  <si>
    <t>Контрольное событие 2: Количество обустроенных пешеходных переходов</t>
  </si>
  <si>
    <t>Контрольное событие 3: Протяженность автомобильных дорог на которые изготовлены (обновлены) проекты организации дорожного движения</t>
  </si>
  <si>
    <t>10.1.4.</t>
  </si>
  <si>
    <t>Провери за сохранностью автомобильных дорог местного значения в отчетном периоде не проводились</t>
  </si>
  <si>
    <t xml:space="preserve">Контрольное событие:  Количество проведенных плановых проверок за сохранностью автомобильных дорог местного значения
</t>
  </si>
  <si>
    <t>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 расчитывается по предоставленным статистическим данным, которые предоставляются в конце отчетного года.</t>
  </si>
  <si>
    <t xml:space="preserve">Контрольное событие: 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
</t>
  </si>
  <si>
    <t xml:space="preserve">11. Программа "Развитие сельского хозяйства в Ипатовском городском округе Ставропольского края" </t>
  </si>
  <si>
    <t xml:space="preserve">Контрольное событие:  Количество предприятий Ипатовского городского округа Ставропольского края, участвующих в соревнованиях 
</t>
  </si>
  <si>
    <t>Контрольное событие: Количество организаций агропромышленного комплекса Ипатовского городского округа Ставропольского края, участвующих в районных, краевых, российских мероприятиях</t>
  </si>
  <si>
    <t xml:space="preserve">Контрольное событие 1: Количество сельскохозяйственных товаропроизводителей, воспользовавшихся субсидиями на оказание несвязанной поддержки </t>
  </si>
  <si>
    <t>Контрольное событие 2: Количество сельскохозяйственных товаропроизводителей, воспользовавшихся государственной поддержкой на возмещение части затрат по наращиванию маточного поголовья овец и коз</t>
  </si>
  <si>
    <t>Контрольное событие 3: Количество сельскохозяйственных товаропроизводителей, воспользовавшихся государственной поддержкой на возмещение процентной ставки по кредитам</t>
  </si>
  <si>
    <t>Контрольное событие 4: Площадь природных биотопов, на которой произведена противоклещевая обработка</t>
  </si>
  <si>
    <t>Контрольное событие 6: Количество сельскохозяйственных товаропроизводителей, воспользовавшихся государственной поддержкой на приобретение элитных семян сельскохозяйственных культур</t>
  </si>
  <si>
    <t>Контрольное событие 5: Количество сельскохозяйственных товаропроизводителей, получивших гранты на закладку сада</t>
  </si>
  <si>
    <t>За январь- март текущего года сельскохозяйственные товаропроизводители не получали гранты на закладку сада.</t>
  </si>
  <si>
    <t>11.2.</t>
  </si>
  <si>
    <t>11.2.1.</t>
  </si>
  <si>
    <t>В части организации проведения на территории Ставропольского края мероприятий по отлову и содержанию безнадзорных животных состоялся аукцион, определен подрядчик, использование денежных средств предполагается в 4 квартале текущего года</t>
  </si>
  <si>
    <t>Контрольное событие 1:  Обеспечение расходов для осуществления управленческих функций  по реализации отдельных государственных полномочий  в области сельского хозяйства</t>
  </si>
  <si>
    <t>Контрольное событие 2: Количество отловленных безнадзорных животных</t>
  </si>
  <si>
    <t xml:space="preserve">12. Программа "Развитие градостроительства и архитектуры Ипатовского городского округа Ставропольского края" </t>
  </si>
  <si>
    <t>Подпрограмма "Градостроительство и архитектура Ипатовского городского округа Ставропольского края"</t>
  </si>
  <si>
    <t>12.1.</t>
  </si>
  <si>
    <t>12.1.1.</t>
  </si>
  <si>
    <t xml:space="preserve">13. Программа "Профилактика правонарушений, терроризма и поддержка казачества в  Ипатовском городском округе Ставропольского края" </t>
  </si>
  <si>
    <t>13.1.</t>
  </si>
  <si>
    <t>13.1.1.</t>
  </si>
  <si>
    <t>13.2.</t>
  </si>
  <si>
    <t>13.2.1.</t>
  </si>
  <si>
    <t>13.3.</t>
  </si>
  <si>
    <t>13.3.1.</t>
  </si>
  <si>
    <t>13.3.2.</t>
  </si>
  <si>
    <t>13.3.3.</t>
  </si>
  <si>
    <t xml:space="preserve">14. Программа "Формирование современной городской среды" </t>
  </si>
  <si>
    <t>14.1.</t>
  </si>
  <si>
    <t>14.1.1.</t>
  </si>
  <si>
    <t>14.1.2.</t>
  </si>
  <si>
    <t>14.1.3.</t>
  </si>
  <si>
    <t xml:space="preserve">15. Программа "Малое село Ипатовского городского округа Ставропольского края" </t>
  </si>
  <si>
    <t>15.1.</t>
  </si>
  <si>
    <t>Подпрограмма "Комфортная сельская среда"</t>
  </si>
  <si>
    <t>Основное мероприятие: Фонд сельского старосты</t>
  </si>
  <si>
    <t>15.1.1.</t>
  </si>
  <si>
    <t>15.1.2.</t>
  </si>
  <si>
    <t>Основное мероприятие: Поддержка сельских инициатив</t>
  </si>
  <si>
    <t xml:space="preserve">Контрольное событие 1: Разработка и утверждение приказа финансового управления об утверждении или внесении изменений в Порядок представления главными распорядителями средств бюджета Ипатовского городского округа Ставропольского края обоснований бюджетных ассигнований на очередной финансовый год и плановый период
</t>
  </si>
  <si>
    <t>Контрольное  событие 1: Утверждение бюджетного прогноза ИГО СК на долгосрочный период</t>
  </si>
  <si>
    <t>Контрольное событие 2: Адресная работа с руководителями хозяйствующих субъектов в рамках межведомственных комиссий, рабочих групп и совещаний по обеспечению своевременного и полного выполнения обязательств перед бюджетом</t>
  </si>
  <si>
    <t>Контрольное событие 3: Осуществление анализа действующей сети муниципальных унитарных предприятий, разработка предложений по повышению эффективности их деятельности</t>
  </si>
  <si>
    <t xml:space="preserve">Контрольное событие 1: Распределение бюджетных ассигнований, предусмотренных решением о бюджете по муниципальным программам и не программным направлениям деятельности
</t>
  </si>
  <si>
    <t>Контрольное событие 2: Контроль за разработкой проектов муниципальных программ округа, внесением изменений в программы ИГО СК</t>
  </si>
  <si>
    <t>Контрольное событие 3: Мониторинг ритмичности кассовых расходов</t>
  </si>
  <si>
    <t>Контрольное событие: Формирование рейтинга оценки качества финансового менеджмента ГРБС</t>
  </si>
  <si>
    <t>Контрольное событие 1: Контроль за корректировкой муниципальных программ и поддержанием их в актуальном состоянии в соответствии с установленными порядками и результатами проводимой оценки эффективности реализации муниципальных программ</t>
  </si>
  <si>
    <t>Контрольное событие 3: Рассмотрение результатов оценки эффективности муниципальных программ на заседании администрации ИГО СК</t>
  </si>
  <si>
    <t>Контрольное событие 1: Приведение в соответствие с требованиями Бюджетного кодекса Российской Федерации Порядка формирования и финансового обеспечения муниципального задания на оказание муниципальных услуг (выполнение работ) муниципальными учреждениями</t>
  </si>
  <si>
    <t>Нет необходимости вносить изменения. Порядок формирования и финансового обеспечения муниципального задания на оказание муниципальных услуг (выполнение работ) муниципальными учреждениями соответствует требованиям Бюджетного кодекса РФ</t>
  </si>
  <si>
    <t>Контрольное событие 2: Мониторинг разработки стандартов качества оказания муниципальных услуг, актуальности сведений в отношении услуг, оказываемых учреждениями в  региональном перечне (классификаторе) государственных (муниципальных) услуг (работ)</t>
  </si>
  <si>
    <t xml:space="preserve">Контрольное событие: Принятие муниципального правового акта, предусматривающего утверждение плана мероприятий по оптимизации расходов местного бюджета округа </t>
  </si>
  <si>
    <t xml:space="preserve">Контрольное событие 1: Недопущение возникновения просроченной кредиторской задолженности и осуществление ежемесячного мониторинга объема кредиторской и просроченной кредиторской задолженности муниципальных казенных учреждений, бюджетных, автономных учреждений, унитарных предприятий                              </t>
  </si>
  <si>
    <t>Контрольное событие 2: Проведение обучающих семинаров</t>
  </si>
  <si>
    <t xml:space="preserve">Контрольное событие: Размещение информации на сайте АИГО  СК в рубрике «Открытый бюджет» в соответствии с требованиями, утвержденными приказом МФ РФ от 22.09.2015г. №145н        </t>
  </si>
  <si>
    <t xml:space="preserve">Основное мероприятие: Мониторинг размещения  муниципальными учреждениям актуальной информации на официальном сайте в информационно-телекоммуникационной сети "Интернет", www.bus.gov.ru  в полном объеме
</t>
  </si>
  <si>
    <t>Контрольное событие: Постоянный мониторинг наполнения и актуализация данных о муниципальных услугах, муниципальных работах, муниципальных учреждениях Ипатовского городского округа  на официальном сайте Российской Федерации для размещения информации о государственных и муниципальных учреждениях (bus.gov.ru)</t>
  </si>
  <si>
    <t>Приказ о внесении изменений в  Порядок составления и ведения кассового плана исполнения местного бюджета в 1 квартале текущего года не разрабатывался</t>
  </si>
  <si>
    <t>Контрольное событие 1: Разработка приказа финансового управления о внесении изменений в Порядок составления и ведения кассового плана исполнения местного бюджета в текущем финансовом году</t>
  </si>
  <si>
    <t>Контрольное событие 3: Контроль за непрывышением численности работников АИГО СК, установленной в соответствии с соглашением с МФ СК</t>
  </si>
  <si>
    <t>Контрольное событие: Отчуждение или перепрофилирование имущества не соответствующего  обеспечению деятельности органов местного самоуправления округа</t>
  </si>
  <si>
    <t>Контрольное событие: Проверка отчетов муниципальных учреждений округа о результатах финансово-хозяйственной деятельности</t>
  </si>
  <si>
    <t>Контрольное событие 1: Контроль за своевременным внесением изменений ГРБС в региональный перечень государственных (муниципальных) услуг</t>
  </si>
  <si>
    <t xml:space="preserve">Контрольное событие 2: Корректировка порядка формирования и финансового обеспечения выполнения муниципального задания  для муниципальных учреждений округа </t>
  </si>
  <si>
    <t>Контрольное событие: Мониторинг поступлений доходов от оказания  платных услуг и иной приносящей доход деятельности муниципальных учреждений Ипатовского городского округа Ставропольского края</t>
  </si>
  <si>
    <t xml:space="preserve">Контрольное событие: Обеспечение функций финансового управления  </t>
  </si>
  <si>
    <t>1.1.6.</t>
  </si>
  <si>
    <t>В 27 дошкольных образовательных учреждениях обесечен доступ к сети интернет</t>
  </si>
  <si>
    <t>В 22 общеобразовательных организациях созданы условия для развития информационного пространства</t>
  </si>
  <si>
    <t>Контрольное событие: Реализация мероприятий в рамках обеспечения деятельности МБУ ФКС «Прогресс»</t>
  </si>
  <si>
    <t xml:space="preserve">Контрольное мероприятие: Количество проведенных районных физкультурно-спортивных мероприятий;
Количество краевых физкультурно-спортивных мероприятий, в которых принято участие
</t>
  </si>
  <si>
    <t>Контрольное событие: Обеспечение расходов связанных с обеспечением деятельности комитета по физической культуре и сорту администрации Ипатовского городского округа Ставропольского края</t>
  </si>
  <si>
    <t>Контрольное событие: Количество проведенных районных мероприятий с Ипатовским станичным казачьим обществом Ставропольского окружного казачьего общества Терского войскового казачьего общества (далее – казачье общество), направленных на военно-патриотического воспитания казачьей молодежи и сохранение духовно-культурных основ казачества, а также количество краевых, межрайонных, межрегиональных мероприятий в которых приняли участие члены казачьего общества</t>
  </si>
  <si>
    <t>Публикации в СМИ о проводимых профилактических мероприятиях и изготовление полиграфической продукции в отчетном периоде не производилась</t>
  </si>
  <si>
    <t>Контрольное событие 1:  Количество профилактических мероприятий, направленных на снижение масштабов незаконного потребления и оборота наркотиков, а также алкогольной и табачной продукции,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образования, прошедших тестирование на предмет раннего выявления немедицинского потребления наркотических средств и психотропных веществ</t>
  </si>
  <si>
    <t>Контрольное событие 2: Число граждан, принимающих участие в охране общественного порядка на территории Ипатовского го-родского округа Ставропольского края 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</t>
  </si>
  <si>
    <t>Контрольное событие 3:  Количество приобретенной отличительной символики и страхования жизни</t>
  </si>
  <si>
    <t>Контрольное событие 4: Количество публикаций в СМИ о проводимых профилактических мероприятиях и изготовление полиграфической продукции</t>
  </si>
  <si>
    <t>Контрольное событие: Количество проведенных профилактических мероприятий по предупреждению террористических и экстремистских проявлений</t>
  </si>
  <si>
    <t>В отчетном периоде профилактические мероприятия по предупреждению террористических и экстремистских проявлений не проводились</t>
  </si>
  <si>
    <t>Выполннение охранных мероприятий на 52 объектах (установка КТС тревожной сигнализации, техническое обслуживание КТС, охранные мероприятия, связанные с применением КТС, заключение договоров и охрана образовательных учреждений).</t>
  </si>
  <si>
    <t>Контрольное событие 1: Количество установленных систем видеонаблюдения на объектах с массовым участием людей</t>
  </si>
  <si>
    <t>Контрольное событие 2: Количество обслуженных систем видеонаблюдения на объектах с массовым участием людей</t>
  </si>
  <si>
    <t>Контрольное событие 3: Количество установленных, отремонтированных и усиление ограждений на объектах с массовым пребыванием людей</t>
  </si>
  <si>
    <t>Контрольное событие 4: Количество объектов с массовым пребыванием людей на которых установлено и поддерживается наружного освещения</t>
  </si>
  <si>
    <t>Контрольное событие 5: Количество объектов, на которых выполняются охранные мероприятия (установка КТС тревожной сигнализации,  техническое обслуживание КТС, охранные мероприятия, связанные с применением КТС, заключение договоров и охрана образовательных учреждений)</t>
  </si>
  <si>
    <t>Методические пособия, листовки по профилактике терроризма и экстремизма  в отчетном периоде не разрабатывались</t>
  </si>
  <si>
    <t>Контрольное событие 1: Количество разработанных  методических пособий, листовок по профилактике терроризма и экстремизма</t>
  </si>
  <si>
    <t>7.1.2.</t>
  </si>
  <si>
    <t>Основное мероприятие: Реализация регионального проекта "Финансовая поддержка семей при рождении детей"</t>
  </si>
  <si>
    <t xml:space="preserve">Контрольное событие: Реализация мероприятий в рамках обеспечения деятельности МБУ «Детский спортивно- оздоровительный парк», 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</si>
  <si>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</si>
  <si>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</si>
  <si>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</si>
  <si>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</si>
  <si>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</si>
  <si>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</si>
  <si>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Контрольное событие 8: Количество муниципальных образовательных организаций в которых проведен капитальный ремонт зданий и сооружений</t>
  </si>
  <si>
    <t>Контрольное событие 9: Количество педагогических работников общеобразовательных организаций,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</si>
  <si>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Контрольное событие 11: Доля учащихся, обеспеченных бесплатными новогодними подарками, в общей численности обучающих общеобразовательных организациях. %</t>
  </si>
  <si>
    <t>Контрольное событие 12: Доля отремонтированных кровель в общем количестве кровель, требующих капитального ремонта в муниципальных общеобразовательных организациях, %</t>
  </si>
  <si>
    <t>Контрольное событие 13: Доля благоустроенных территорий в общем количестве территорий, требующих благоустройства в муниципальных общеобразовательных организациях, %</t>
  </si>
  <si>
    <t>Контрольное событие 14: Количество образовательных организаций в которых проведен капитальный ремонт в рамках государственной программы РФ "Комплексное развитие сельских территорий"</t>
  </si>
  <si>
    <t>Контрольное событие 15: Количество муниципальных образовательных организаций в которых проведены антитеррористические мероприятия</t>
  </si>
  <si>
    <t>Контрольное событие 7:  Количество педагогических работников организаций дополнительного образования,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</si>
  <si>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1.1.7.</t>
  </si>
  <si>
    <t>Основное мероприятие "Реализация регионального проекта "Современная школа"</t>
  </si>
  <si>
    <t>Контрольное событие: Количество образовательных организаций в которых обеспечена деятельность центров образования цифрового и гуманитарных профилей</t>
  </si>
  <si>
    <t>1.1.8.</t>
  </si>
  <si>
    <t>Основное мероприятие "Успех каждого ребенка"</t>
  </si>
  <si>
    <t>Контрольное событие: Доля обучающихся в общеобразовательных организациях, расположенных в сельской местности, занимающихся физической культурой и спортом во внеурочное время, по каждому уровню общего образования, за исключением дошкольного образования, в общей численности обучающихся школьного возраста, проживающих в сельской местности</t>
  </si>
  <si>
    <t>Контрольное событие 5: Обеспечение расходов на приобретение и содержание имущества, находящегося в собственности</t>
  </si>
  <si>
    <t>Контрольное событие 6: Обеспечение расходов, связанных с осуществлением деятельности органом управления образования по опеке и попечительству, тыс.руб.</t>
  </si>
  <si>
    <t>Основное мероприятие  "Обеспечение деятельности по защите прав и законных интересов по опеке и попечительству" (единая субвенция для осуществления отдельных государственных полномочий по социальной поддержки семьи и детей)</t>
  </si>
  <si>
    <t xml:space="preserve"> Выплаты денежных средств на содержание ребенка опекуну (попечителю) производятся в установленные сроки (годовой план -4973,01 тыс.руб.). Освоение краевых средств в 1 квартале составило 16,54%, в денежном выражении  - 817,73 тыс.руб. Количество детей, находящихся под опекой (попечительством) за отчетный период -67 чел; количество детей, находящихся в приемных семьях -45 чел.</t>
  </si>
  <si>
    <t xml:space="preserve">Выплаты на содержание детей-сирот и детей, оставшихся без попечительства родителей, в приемных семьях, а также на вознаграждение, причитающееся приемным родителям за январь-март 2020 года составили 2 411,12 тыс. руб., или 24,7 %. Выплаты осуществляются своевременно. В Ипатовском городском округе на конец отчетного периода числится 18 приемных семей, имеющих право на вознаграждение. </t>
  </si>
  <si>
    <t>Выплаты единовременного пособия усыновителям в 1 квартале 2020 года не производились. Запланированы в 4 квартале 2020 года. План на 2020 год-150,00 тыс.руб.</t>
  </si>
  <si>
    <t>Обеспечение расходов, связанных  с обеспечением функций органов местного самоуправления за 1 квартале 2020г. составило 49,28 тыс. руб. или 6,1% к годовому плану (812,86 тыс.руб.)</t>
  </si>
  <si>
    <t>Расходы на выплаты по оплате труда работников органов местного самоуправления за январь- март 2020г.  составили 977,92 тыс.руб., процент освоения к годовому плану -18,8 (5 204,57 тыс.руб.)</t>
  </si>
  <si>
    <t xml:space="preserve">Расходы, связанные с обеспечением деятельности (оказанием услуг) муниципальных организаций производятся в соответствии с планом-графиком. Своевременно выплачивается заработная плата, оплачиваются коммунальные платежи и налоги, а также работы и услуги по содержанию имущества. Кассовое исполнение составило 2 307,84 тыс.руб., или 22,0 % к годовому  плану (10 493,31 тыс.руб.). </t>
  </si>
  <si>
    <t xml:space="preserve"> На прочие мероприятияв 2020 году программой денежные средства не предусмотрены.</t>
  </si>
  <si>
    <t>Денежные средства направленые на приобретение и содержание имущества, находящегося в собственности в сумме 27,26 тыс. руб. в отчетном периоде не осваивались</t>
  </si>
  <si>
    <t>Своевременно проводятся расходы на организацию и осуществление деятельности по опеке и попечительству. Освоение средств  на отчетную дату составили 272,67 тыс.руб за счет средств краевого бюджета или 18,51%  к годовому плану (1 473,01 тыс. руб.).</t>
  </si>
  <si>
    <t>Средства на  мероприятия по  ремонту и  замене электропроводки не предусмотрены программой в 2020 году.</t>
  </si>
  <si>
    <t>Средства на  мероприятия по  ремонту источников противопожарного водоснабжения не предусмотрены программой в 2020 году.</t>
  </si>
  <si>
    <t xml:space="preserve">За  отчетный период  в   24 дошкольных и 23 общешкольных организациях  проведены мероприятия по приобретению, монтажу, ТО и ремонут средств охранно-пожарной автоматики и оповещения о пожаре. Кассовые расходы составили -411,9 тыс. руб., или 17,6 % к годовому плану (2 342,67 тыс.руб.). </t>
  </si>
  <si>
    <t xml:space="preserve">Мероприятия по устройству, ремонту и испытанию наружных эвакуационных и пожарных лестниц на зданиях проведены в МБОУ СОШ №22 г.Ипатово, в МК ДОУ д/с №15 с. Советское Руно. Кассовые расходы составили 16,5 тыс. руб. или 8,25% к годовому плану (200,0 тыс. руб.). </t>
  </si>
  <si>
    <t xml:space="preserve">В 2 дошкольных и 2 общеобразовательных учреждениях проведена  обработка огнезащитным составом деревянных конструкций  зданий, освоено 213,96 тыс.руб. или 53,49 % к годовому плану (400,0 тыс.руб.). </t>
  </si>
  <si>
    <t>Расходы  в рамках обеспечения деятельности дошкольных образовательных организаций Ипатовского городского округа Ставропольского края в 1 квартале осуществлялись в установленные планом-графиком сроки, и  составили 29 521,81 тыс.руб. или 22,21 % к годовому плану ( 132 925,99 тыс.руб.)</t>
  </si>
  <si>
    <t xml:space="preserve">В отчетном периоде пять сотрудников образовательных организаций дошкольного образования, повысили свою квалификацию. Выполнение годового плана  составило 3,5%,  освоено 5,19 тыс.руб. </t>
  </si>
  <si>
    <t>В 2020 году не запланировано финансирование на данное мероприятие.</t>
  </si>
  <si>
    <t xml:space="preserve">Количество получателей на отчетную дату- 1 319 чел. Компенсация выплачивается своевременно. Кассовое исполнение за 1 квартал 2020 года -2 132,0 тыс. руб., или 35,56 % к годовому плану (5 995,68 тыс.руб.). </t>
  </si>
  <si>
    <t>Мерами социальной поддержки педработников образовательных организаций, расположенных в сельской местности в 1 квартале 2020 года воспользовались 118 человек. Денежные средства выплачиваются в установленные сроки,  кассовое исполнение -1 342,34 тыс.руб., или 40,14% к годовому плану (3 344,45 тыс.руб.).</t>
  </si>
  <si>
    <t>На мероприятия, связанные  с расходами по обеспечению государственных гарантий реализации прав на получение бесплатного дошкольного образования в муниципальных  дошкольных образовательных организациях производится своевременное финансирование и выплата заработной платы педагогическим работникам из краевого бюджета. Кассовое исполнение за январь- март 2020г. составили 16 152,0  тыс.руб., или 19,19% к годовому плану (84 191,65 тыс.руб.).</t>
  </si>
  <si>
    <t>Мероприятия, связанные с расходами по обеспечению деятельности (оказанием услуг) муниципальных образовательных организаций осуществляются  в установленные планом-графиком сроки, своевременно выплачивается заработная плата, оплачиваются коммунальные платежи и налоги, а также работы и услуги по содержанию имущества. Кассовое исполнение за отчетный период составили 34 807,76 тыс.руб. (24,72 % к годовому плану (140 815,2 тыс. руб.)</t>
  </si>
  <si>
    <t>Проведение акарицидных  (противоклещевых) обработок пришкольных лагерей планируется во втором квартале 2020 года, на данное мероприятие выделено в 2020 году 257,28 тыс.руб.</t>
  </si>
  <si>
    <t xml:space="preserve">833 ребенка, из малообеспеченных и многодетных семей, детей – сирот, детей, находящихся в социально – опасном положении и в трудной жизненной ситуации, охвачены 2-разовым горячим питанием. За январь- март 2020г. израсходовано из местного бюджета 761,86 тыс. руб., выполнение 15,7% к годовому плану (4 852,87 тыс.руб.) </t>
  </si>
  <si>
    <t>Реализация мероприятий по проведению государственной (итоговой) аттестации (ЕГЭ, ГИА) запланированы расходы на 2-й квартал 2020 года (404,00 тыс.руб.).</t>
  </si>
  <si>
    <t xml:space="preserve">За 1 квартал 2020 года  56 сотрудников общеобразовательных организаций, повысили свою квалификацию. Освоение средств составило 56,31 тыс.руб. или 10,97 % запланированных в 2020 году (513,4 тыс.руб.) </t>
  </si>
  <si>
    <t>На выполнение реконструкций, капитального и текущего ремонта зданий, сооружений и инженерных сетей, благоустройство территории, выполнение комплекса подготовительных мероприятий и изготовление ПСД  направленырасходы в размере 7 600,0 тыс.руб. Проведение мероприятия запланировано во 2 квартале 2020года.</t>
  </si>
  <si>
    <t>На проведение капитального ремонта здания МБОУ СОШ №1 г.Ипатово предусмотрены средства в размере 31 851,19 тыс. руб., в том числе 30 212,33 тыс.руб. за счет средств краевого бюджета. Проведение мероприятия запланировано на 3 квартал 2020 г.</t>
  </si>
  <si>
    <t>Меры социальной поддержки педработников сельских поселений  в размере 34 006,75 тыс.руб. выплачены своевременно, процент освоения составил 46,36 %  к годовому  плану (8 643,13 тыс.руб). Количество получателей в отчетном периоде составило 348 чел.</t>
  </si>
  <si>
    <t>В рамках мероприятий связанных с расходами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производится своевременное финансирование и выплата заработной платы педработникам за счет средств краевого бюджетов. В 1 квартале 2020г. освоено 41 645,06 тыс.руб., или 19,0 %  к годовому плану (220 280,69 тыс. руб).</t>
  </si>
  <si>
    <t>Освоение денежных средств в рамках обеспечения учащихся общеобразовательных организаций бесплатными новогодними подарками запланированы на декабрь 2020 года</t>
  </si>
  <si>
    <t xml:space="preserve"> На проведение работ по капитальному ремонту кровель в МБОУ СОШ №2 с.Блольшая Джалга за счет местного и краевого бюджета предусмотренно 4 284,48тыс.руб. Работы будут проводиться в 3 квартале 2020 года.</t>
  </si>
  <si>
    <t>Проведение работ по благоустройству территории в МБОУ СОШ №14 г. Ипатово запланировано на 3 квартал 2020 года (10 255,91 тыс. руб.).</t>
  </si>
  <si>
    <t>Проведение мероприятий в рамках государственной программы РФ "Комплексное развитие сельских территорий" запланировано на 3 квартал 2020 года (1 850,0 тыс.руб.).</t>
  </si>
  <si>
    <t>Проведение антитеррористических мероприятий в образовательных организациях запланированны в 3 квартале 2020 г. (1 108,58 тыс. руб.).</t>
  </si>
  <si>
    <t>Расходы связанные с обеспечением деятельности (оказанием услуг)муниципальных образовательных организаций дополнительного образования осуществляются  в установленные планом-графиком сроки, своевременно выплачивается заработная плата, оплачиваются коммунальные платежи и налоги, а также проводятся  работы и услуги по содержанию имущества. Кассовое исполнение в 1 квартале 2020г. составило 10 258,51 тыс.руб., или 21,87 % к годовому плану (46 911,27 тыс.руб.)</t>
  </si>
  <si>
    <t>Проведение акарицидных  (противоклещевых) обработок пришкольных лагерей согласно детального плана-графика планируется во 2 квартале 2020г., заложены средства в размере 22,72 тыс.руб.(1 учреждение -МБУ ДО ЦДО ИР СК)</t>
  </si>
  <si>
    <t>Контрольное событие 6:  Количество мероприятий, проведенных в рамках реализации инновационного социального проекта "Движение вверх", ед.</t>
  </si>
  <si>
    <t>Контрольное событие 8:   Размер среднемесячной заработной платы педагогических работников муниципальных образовательных организаций дополнительного образования, руб.</t>
  </si>
  <si>
    <t>В отчетном периоде текущего года количество обучающихся принявших участие в спортивных мероприятиях составило  233 человека, в том числе 23 учащихся приняли участие в 3 краевых и  210 учащихся в 7 районных мероприятиях. Кассовое исполнения составило 35,36 тыс. руб., или 17,7 % к годовому плану (200,0 тыс.руб.).</t>
  </si>
  <si>
    <t xml:space="preserve"> В отчетном периоде 9 сотрудников организаций дополнительного образования повысили свою квалификацию. Кассовое исполнение составило 14,03 тыс. руб., или 29,7% к годовому плану.</t>
  </si>
  <si>
    <t>Мерами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 воспользовались 7 чел. Кассовое исполнение составило 74,06 тыс, руб, или 40,79 %  к годовому плану (181,58 тыс.руб)</t>
  </si>
  <si>
    <t>Расходы на обеспечение деятельности (оказанием услуг) муниципальных учреждений составили-670 тыс.руб., или 35,0% к годовому плану (1 917,84 тыс.руб.).</t>
  </si>
  <si>
    <t>Средства в сумме 4 332,30 тыс.руб. направленные на мероприятия по организации питания детей и подростков в лагерях дневного пребывания детей будут освоены во 2 и 3 квартале 2020г.</t>
  </si>
  <si>
    <t>Выплаты компенсации родительской платы части стоимости путевки в загородный центр будут  произведены во 2 и 3 квартале 2020 года. На данное мероприятие направлены средства в сумме 1 531,20 тыс.руб.</t>
  </si>
  <si>
    <t>Выполнение реконструкций, капитального и текущего ремонта зданий, сооружений и инженерных сетей, благоустройство территории, выполнение комплекса подготовительных мероприятий и изготовление ПСД в (МАУ ДО ДООЦ "Лесная сказка" Ипатовского района Ставропольского края) не запланированно на  2020 год</t>
  </si>
  <si>
    <t xml:space="preserve"> На участие в организации и проведении муниципальных, межмуниципальных, региональных, межрегиональных, всероссийских спортивных и военно-спортивных соревнованиях и мероприятиях  предусмотренны средства в сумме  100,0 тыс. руб. Реализация мероприятия запланированна во 2 квартале 2020г.</t>
  </si>
  <si>
    <t xml:space="preserve"> Проведение государственной итоговой аттестации (ЕГЭ, ОГЭ и ГВЭ) запланировано на 2 квартал 2020 года.</t>
  </si>
  <si>
    <t xml:space="preserve">Количество обучающихся общеобразовательных организаций, принявших участие в олимпиадах, слетах, конкурсах, конференциях, интеллектуальных состязаниях за отчетный период составило 153 чел. Кассовое исполнение составило 13,76 тыс. руб., или 13,76 % к годовому плану. </t>
  </si>
  <si>
    <t>В отчетном периоде компьюторная техника не приобреталась, по причине плановости освоения средств во 2,3 квартал 2020 года (200,00 тыс.руб.)</t>
  </si>
  <si>
    <t>В отчетном периоде педагоги не принимали участие в краевых этапах конкурсов профессионального (педагогического) мастерства.</t>
  </si>
  <si>
    <t xml:space="preserve">Реализация мероприятия планируется во 2 квартале 2020 г. </t>
  </si>
  <si>
    <t xml:space="preserve">В отчетном периоде проведено 5 мероприятий, направленных на совершенствование профессионализма педагогических и руководящих работников образовательных организаций.Средства  освоены на 48,89 %  к годовому плану (48,89 тыс. руб). </t>
  </si>
  <si>
    <t>Контрольное событие: Количество образовательных учреждений, в которых выполнены инженерные изыскания, подготовка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</t>
  </si>
  <si>
    <t xml:space="preserve">Реализация мероприятия планируется в 3 квартале 2020 г. </t>
  </si>
  <si>
    <t>2.1.5.</t>
  </si>
  <si>
    <t>Основное мероприятие: Участие в программе Комплексное развитие сельских территорий Ставропольского края (в области культуры)"</t>
  </si>
  <si>
    <t>Основное мероприятие "Участие в программе Комплексное развитие сельских территорий Ставропольского края (в области образования)</t>
  </si>
  <si>
    <t>Контрольное событие:  Количество учреждений культуры Ипатовского округа Ставропольского края, в которых выполнены инженерные изыскания, подготовка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местности, участвующих  в реализация проекта развития территорий муниципальных образований, основанных на местных инициативах</t>
  </si>
  <si>
    <t xml:space="preserve">Основное мероприятие: Осуществление мер, направленных на энергосбережение     
</t>
  </si>
  <si>
    <t xml:space="preserve">Контрольное событие 3: Удельный вес административных зданий Ипатовского городского округа Ставропольского края переведенных на автономное теплоснабжение к общему количеству административных зданий требующих перевода на автономное теплоснабжение, %
</t>
  </si>
  <si>
    <t xml:space="preserve">Контрольное событие 2: Количество модернизированных, установленных автономных источников теплоснабжения в учреждениях Ипатовского городского округа Ставропольского края, ед.
</t>
  </si>
  <si>
    <t xml:space="preserve">Контрольное событие 1: Количество изготовленных проектно – сметных документаций на модернизацию, устройство автономных источников теплоснабжения в школьных и дошкольных учреждениях Ипатовского городского округа Ставропольского края с проведением экспертизы, ед.
</t>
  </si>
  <si>
    <t>Контрольное событие: Количество содержанных мест захоронения, ед.</t>
  </si>
  <si>
    <t xml:space="preserve">Контрольное событие: Количество вывезенных твердых коммунальных отходов  с общественных территорий Ипатовского городского округа Ставропольского края, м3.
</t>
  </si>
  <si>
    <t xml:space="preserve">Контрольное событие 4: Количество установленных энергосберегающих оконных блоков из ПВХ в образовательных организациях, расположенных на территории Ипатовского городского округа Ставропольского края, кв.м.
</t>
  </si>
  <si>
    <t xml:space="preserve">Контрольное событие 1: Количество кронированных деревьев, шт.
</t>
  </si>
  <si>
    <t xml:space="preserve">Контрольное событие 2: Количество скошенной сорной растительности на общественных территориях Ипатовского городского округа Ставропольского края, гектар
</t>
  </si>
  <si>
    <t xml:space="preserve">Контрольное событие 3: Количество реализованны проектов в рамках программы "Обеспечение комплексного развития сельских территорий",ед.   </t>
  </si>
  <si>
    <t>Контрольное событие: Количество благоустроенных парковых зон Ипатовского городского окуга Ставропольского края, ед.</t>
  </si>
  <si>
    <t xml:space="preserve">Контрольное событие 1: Количество приобретенных средств индивидуальной защиты сотрудникам спасательных служб, шт.
</t>
  </si>
  <si>
    <t xml:space="preserve">Контрольное событие 2: Объем созданного резерва по ГО и ликвидации ЧС от планируемого, %
</t>
  </si>
  <si>
    <t xml:space="preserve">Контрольное событие: Количество зданий пожарных депо, в которых проведен капитальный ремонт, ед.
</t>
  </si>
  <si>
    <t xml:space="preserve">Контрольное событие 1: Время реагирования МКУ "ЕДДС" на выезды, сек.
</t>
  </si>
  <si>
    <t xml:space="preserve">Контрольное событие 2: Количество выездов на аварийные, нештатные и ЧС, ед.
</t>
  </si>
  <si>
    <t>Контрольное событие 1: Количество отремонтированного водопровода в западной части г. Ипатово, м.</t>
  </si>
  <si>
    <t>Контрольное событие 2: Обеспечение населения водоснабжением ежегодно, ед.</t>
  </si>
  <si>
    <t>Основное мероприятие: Газификация населенных пунктов Ипатовского городского округа Ставропольского края</t>
  </si>
  <si>
    <t xml:space="preserve">Контрольное событие: Количество построенных объектов газоснабжения, ед.    </t>
  </si>
  <si>
    <t>3.4.3.</t>
  </si>
  <si>
    <t>Основное мероприятие: Разработка, актуализация схем теплоснабжения, водоснабжения и водоотведения территории  Ипатовского городского округа Ставропольского края</t>
  </si>
  <si>
    <t xml:space="preserve">Контрольное событие: Количество разработанных (актуализированных) схем теплоснабжения, водоснабжения и водоотведения, ед.     </t>
  </si>
  <si>
    <t xml:space="preserve">Контрольное событие 1: Обеспечение расходов в рамках деятельности управления по работе с территориями Ипатовского городского округа Ставропольского края
</t>
  </si>
  <si>
    <t>Изготовление проектно – сметныой документации на модернизацию, устройство автономных источников теплоснабжения в школьных и дошкольных учреждениях Ипатовского городского округа с проведением экспертизы в  1 квартале 2020 года не осуществлялась по причине отсутствия финансирования</t>
  </si>
  <si>
    <t>Модернизация, установление автономных источников теплоснабжения в учреждениях Ипатовского городского округа Ставропольского края в 1 квартале 2020 года не проводилась по причине отсутствия финансирования</t>
  </si>
  <si>
    <t>В отчетном периоде текущего года проведены работы по геологическим изысканиям и произведена оплата за техническое присоединение</t>
  </si>
  <si>
    <t>Организована деятельность по сбору и транспортированию твердых коммунальных отходов. В отчетном периоде объем собранных и транспортированных отходов составил 650,0 м3.</t>
  </si>
  <si>
    <t xml:space="preserve">Контрольное событие: Количество работающих световых фонарей уличного освещения, ед. 
</t>
  </si>
  <si>
    <t>В отчетном периоде проведены работы по уборке центральной площади г. Ипатово и близлежащих улиц. Работы по кронированию будут проведены во втором квартале 2020 года.</t>
  </si>
  <si>
    <t>Работы по покосу сорной растительности запланированы на второй квартал текущего года</t>
  </si>
  <si>
    <t>Заключен муниципальный контракт на выполнение работ по ремонту тротуарных дорожек в п.Советское Руно. Выполнение работ запланированно на второй квартал 2020 года</t>
  </si>
  <si>
    <t xml:space="preserve">Заключены муниципальные контракты на выполнение работ по благоустройству парковой зоны в с.Тахта, по благоустройству кладбища п. Красочный, по организации благоустройства территории и обустройства парковой зоны в с. Красная Поляна, по благоустройству парковой зоны №1 с. Бурукшун, по обустройству парковой зоны отдыха в с. Большая Джалга. Проведение работ в рамках основного мероприятия  планируется во 2 квартал 2020 года </t>
  </si>
  <si>
    <t xml:space="preserve">Средства индивидуальной защиты сотрудникам спасательных служб ГО в отчетном периоде не приобретались. </t>
  </si>
  <si>
    <t>Объем созданного резервного фонда администрации Ипатовского городского округа составил 3 000,0 тыс. руб., или 100,0% к плану</t>
  </si>
  <si>
    <t>Денежные средства на ремонт водопровода в западной части г.Ипатово в отчетном году не предусмотрены</t>
  </si>
  <si>
    <t>В целях обеспечения населения водоснабжением в отчетном периоде произведена оплата за электроснабжение объеекта водоснабжения п. Залесного</t>
  </si>
  <si>
    <t>Денежные средства на газификацию населенных пунктов Ипатовского городского округа Ставропольского края в отчетном году не предусмотрены</t>
  </si>
  <si>
    <t>Разработка (актуализация) схем теплоснабжения, водоснабжения и водоотведения не проводилась по причине отсутствия необходимости</t>
  </si>
  <si>
    <t>Выплачены социальные пособия на погребение 23,36 тыс.руб. (7,8% к годовому плану)</t>
  </si>
  <si>
    <t xml:space="preserve"> Расходы на обеспечение  деятельности управления по работе с территориями Ипатовского городского округа Ставропольского края за январь- март 2020 года составлили 20,88% к плану</t>
  </si>
  <si>
    <t xml:space="preserve">Контрольное событие 2: Принятие решения о внесении изменений в решение Думы ИГО СК о налоге на имущество физических лиц, о земельном налоге   </t>
  </si>
  <si>
    <t>Реализация контрольного события запланирована в 3  квартале 2020г.</t>
  </si>
  <si>
    <t>01.02.2020</t>
  </si>
  <si>
    <t xml:space="preserve">Основное мероприятие: Поведение оценки качества финансового менеджмента главных администратовов средств местного бюджета Ипатовского городского округа        </t>
  </si>
  <si>
    <t>01.04.2020</t>
  </si>
  <si>
    <t>29.06.2020</t>
  </si>
  <si>
    <t>Реализация контрольного события будет осуществяться в 2  квартале 2020г.</t>
  </si>
  <si>
    <t>20.12.2020</t>
  </si>
  <si>
    <t>Контрольное событие 2: Осуществление оценки эффективности муниципальных программ ИГО СК за 2019 год</t>
  </si>
  <si>
    <t xml:space="preserve">Основное мероприятие: Размещение информации на Едином портале бюджетной системы Российской Федерации
</t>
  </si>
  <si>
    <t xml:space="preserve">Контрольное событие: Осуществление мониторинга наполнения и актуализации данных, размещаемых в соответствии и согласно требованиям приказа Министерства финансовРоссийской Федерации от 28 декабря 2016 г. № 243 н "О составе и порядке размещения и предоставления информации на едином портале бюджетной системы Российской Федерации </t>
  </si>
  <si>
    <t>Контрольное событие 2: Мониторинг соблюдения норматива на содержание органов местного самоуправления установленного Правительством Ставропольского края на 2020 год</t>
  </si>
  <si>
    <t>01.07.2020</t>
  </si>
  <si>
    <t>30.09.2020</t>
  </si>
  <si>
    <t xml:space="preserve">Контрольное событие: Разработка  муниципального правового акта администрации Ипатовского городского округа Ставропольского края (далее - АИГО СК) Об утверждении Плана мероприятий по составлению проекта решения Думы Ипатовского городского округа Ставропольского края  «О бюджете Ипатовского городского округа Ставропольского края на 2021 год и плановый период 2022 и 2023 годов»
</t>
  </si>
  <si>
    <t>15.03.2020</t>
  </si>
  <si>
    <t>Контрольное событие 1: Ведение бюджетного (бухгалтерского) учета и составление бюджетной (бухгалтерской) отчетности главных распорядителей (распорядителей) и получателей средств местного бюджета, главных администраторов (администраторов) доходов местного бюджета, главных администраторов (администраторов) источников финансирования дефицита местного бюджета и муниципальных учреждений Ипатовского городского округа  МКУ «Межведомственная централизованная бухгалтерия»</t>
  </si>
  <si>
    <t>Контрольное событие 2: Осуществление перехода на электронный (безбумажный) документооборот муниципальными учреждениями Ипатовского городского округа Ставропольского края, органами администрации Ипатовского городского округа Ставропольского края при обслуживании в МКУ "Межведомственная централизованная бухгалтерия" Ипатовского района Ставропольского края</t>
  </si>
  <si>
    <t>Контрольное событие 7: Расходы связанные с содержанием имущества находящегося в муниципальной казне Ипатовского городского округа Ставропольского края</t>
  </si>
  <si>
    <t>Контрольное событие 8: Оплата по исполнительным листам</t>
  </si>
  <si>
    <t>5.1.2.</t>
  </si>
  <si>
    <t>Основное мероприятие: Оказание имущественной поддержки субъектам МСП, в части предоставления объектов недвижимоси и земельных участков, находящихся в собственности Ипатовского городского округа Ставропольского края</t>
  </si>
  <si>
    <t>Контрольное событие 1: Количество объектов недвижимости и земельных участков, зарегистрированных в собственность Ипатовского городского округа, предоставленных субъектам МСП, по договорам аренды</t>
  </si>
  <si>
    <t>5.2.1.</t>
  </si>
  <si>
    <t>Выполнение контрольного события: В I квартале 2020 года хозяйствующие субъекты, осуществляющие свою деятельность на территории Ипатовского городского округа не принимали участие в краевых мероприятиях.</t>
  </si>
  <si>
    <t>Выполнение контрольного события:  В отчетном периоде денежные средства направленные на поддержку субъектов малого и среднего предпринимательства Ипатовского округа не осваивались.</t>
  </si>
  <si>
    <t>Выполнение контрольного события: За январь- март 2020 года было опубликовано 2 статьи по вопросам развития и поддержки субъектов малого и среднего предпринимательства</t>
  </si>
  <si>
    <t>Выполнение контрольного события:  В I квартале 2020 года субъекты малого и среднего предпринмательства Ипатовского округа не принимали участие в мероприятиях, способствующих росту предпринимательсткой активности.</t>
  </si>
  <si>
    <t>Выполнение контрольного события: ведется строительство магазина ИП Ковтун Е.Е., за 1 квартвал сумма освоенных средств составила 500,00 тыс. рублей.</t>
  </si>
  <si>
    <t>Контрольное событие 1: Количество привлеченных специалистов сферы торговли, общественного питания и бытового обслуживания к  участию в конкурсах, семинарах по вопросам профессиональной деятельности</t>
  </si>
  <si>
    <t>Выполнение контрольного события: За отчетный период  специалисты сферы торговли, общественного питания и бытового обслуживания не принимали  участия в конкурсах, семинарах по вопросам профессиональной деятельности.</t>
  </si>
  <si>
    <t>Контрольное событие 2: Количество изготовленных информационных материалов по вопросам торговли, общественного питания и бытового обслуживания и защиты прав потребителей</t>
  </si>
  <si>
    <t>Выполнение контрольного события: За I квартал 2020 г. опубликовано 2 статьи по вопросам торговли, общественного питания и бытового обслуживания и защиты прав потребителей в общественно - политической газете ИГО СК "Степные Зори" на сумму 5,74 тыс. руб.</t>
  </si>
  <si>
    <t>Выполнение контрольного события: В соответствии с Федеральным законом от 25.12.2018 г. № 480-ФЗ "О внесении изменений в Федеральный закон "О защите прав юридических лиц и индивидуальных предпринимателей при осуществлении государственного контроля (надзора) и мунциипального контроля" мораторий на проведение плановых проверок в отношении субъектов малого предпринимательства продлен до конца 2020 года.</t>
  </si>
  <si>
    <t>Выполнение контрольного события: За январь – март 2020 года обращений по фактам нарушения прав потребителей в различных сферах потребительского рынка в администрацию Ипатовского городского округа не поступало.</t>
  </si>
  <si>
    <t>Выполнение контрольного события: В I квартале 2020 г. не рассматривались обращения потребителей в досудебном порядке.</t>
  </si>
  <si>
    <t>Выполнение контрольного события: В целях информирования и повышения правовой грамотности населения, в рамках комиссии по предупреждению и пресечению правонарушений и защите прав потребителей на потребительском рынке Ипатовского городского округа Ставропольского края, согласно утвержденного плана работы комиссии заслушиваются вопросы защиты прав потребителей. В I квартале не рассматривались вопросы касающиеся повышения правовой грамотности населения.</t>
  </si>
  <si>
    <t>Выполнение контрольного события: В отчетном периоде специалисты администрации округа не проходили обучение по вопросам развития инвестиционной деятельности. Информационные материалы, стендов, баннеров,  не изготавливались и не публиковались</t>
  </si>
  <si>
    <t>Выполнение контрольного события: За I квартал 2020 г. в ходе реализации инвестиционного проекта "Закладка фруктового сада интенсивного типа" (инициатор ООО "Гелиос") объем освоенных инвестиций составил- 2400,0 тыс. руб. Создано 5 рабочих мест</t>
  </si>
  <si>
    <t>Выполнение контрольного события: В отчетном периоде  хозяйствующие субъекты Ипатовского округа не принимали участие в мероприятиях, способствующих продвижию товаров, работ и услуг за пределы Ставропольского края</t>
  </si>
  <si>
    <t>Выполнение контрольного события: Сотрудниками муниципального казенного учреждения «Многофункциональный центр предоставления государственных и муниципальных услуг» Ипатовского городского округа  Ставропольского края  за отчетный период  оказано 12731  услуг</t>
  </si>
  <si>
    <t>Выполнение контрольного события: Кассовый расход на обеспечение деятельности  муниципального казенного учреждения «Многофункциональный центр предоставления государственных и муниципальных услуг» Ипатовского городского округа  Ставропольского края  за январь-март 2020 г.  2822,03 тыс. руб., что составило 22,4 % к плановому назначению</t>
  </si>
  <si>
    <t>Выполнение контрольного события: Доля заявителей, удовлетворенных качеством доступности государственных и муниципальных услуг, предоставляемых на базе многофункционального центра, от  общего числа опрошенных заявителей по состоянию на 01.04.2020 года составляет 93%. Положением по организации проведения мониторинга качества предоставления муниципальных услуг в администрации Ипатовского городского округа Ставропольского края, утвержденным постановлением администрации Ипатовского городского округа,  проведение  мониторинга качества предоставления муниципальных услуг обеспечивается отделами аппарата и отделам (управлениям, комитетом) со статусом юридического лица, итоговые отчеты о результатах мониторинга предоставляются по итогам года.</t>
  </si>
  <si>
    <t>Выполнение контрольного события: По состоянию на 01.04.2020 г. администрацией Ипатовского городского округа Ставропольского края в электронной форме предоставления оказывается 24 муниципальных услуг.</t>
  </si>
  <si>
    <t>Выполнение контрольного события: Расходы направленные на обеспечение достижения основных показателей социально-экономического развития Ипатовского городского округа Ставропольского края путем плодотворной деятельности главы администрации Ипатовского городского округа Ставропольского края в I квартале 2020 г. составили 23,44% к плановому назначению</t>
  </si>
  <si>
    <t>Выполнение контрольного события: Расходы направленные на обеспечение достижения основных показателей социально-экономического развития Ипатовского городского округа Ставропольского края в рамках обеспечения деятельности администрации Ипатовского городского округа Ставропольского края за январь- март 2020 г. составили 21,04% к плановому назначению</t>
  </si>
  <si>
    <t>Выполнение контрольного события: Обеспечение расходов связанных с обеспечением деятельности (оказанием услуг) в области хозяйственно- технического обеспечения за отчетный период составляет 22,55% к плану</t>
  </si>
  <si>
    <t>Выполнение контрольного события: Расходы для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 в I квартале 2020 г. не осуществлялись</t>
  </si>
  <si>
    <t>Выполнение контрольного события: Обеспечение расходов по организации и осуществлению деятельности по опеке и попечительству  в области здравоохранения за январь- март 2020 г. составили 13,65% к плановому назначению</t>
  </si>
  <si>
    <t>Выполнение контрольного события: Обеспечение деятельности комиссий по делам несовершеннолетних  и защите их, способствующих снижению количества правонарушений, совершенных  несовершеннолетними гражданами за отчетный период составило 94,63% к плану</t>
  </si>
  <si>
    <t>Выполнение контрольного события: Обеспечение расходов для осуществления деятельности депутатов Думы Ставропольского края и их помощников в избирательном округе в отчетном периоде составили 21,63% к плановому назначению</t>
  </si>
  <si>
    <t>Выполнение контрольного события: Обеспечение расходов для выполнения управленческих функций  по формированию, содержанию и использованию Архивного фонда Ставропольского края в I квартале 2020 г. составили 32,11% к плановому назначению</t>
  </si>
  <si>
    <t xml:space="preserve">Выполнение контрольного события: В отчетном периоде 2020 года средства по обеспечению расходов для осуществления отдельных государственных полномочий  Ставропольского края по созданию административных комиссий освоены на 66,7%. </t>
  </si>
  <si>
    <t>Выполнение контрольного события: В 2020 году отсутствует финансирование по обеспечению расходов по межбюджетным трансфертам из бюджетов муниципальных районов, передаваемых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</si>
  <si>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контрольного события: Обеспечение прочих расходов в рамках обеспечения деятельности администрации Ипатовского городского округа Ставропольского края за отчетный период составило 5,53% к плану</t>
  </si>
  <si>
    <t>6.5.7.</t>
  </si>
  <si>
    <t>6.5.8.</t>
  </si>
  <si>
    <t>Контрольное событие 2: Количество публикаций о мерах социальной поддержки в средствах массовой информации</t>
  </si>
  <si>
    <t xml:space="preserve">Контрольное событие 1: Количество граждан из числа многодетных семей, в общей численности граждан, имеющих детей, являющихся получателями мер социальной поддержки в соответствии с законодательством Российской Федерации и законодательством Ставропольского края  </t>
  </si>
  <si>
    <t xml:space="preserve">Контрольное событие 2: Численность малоимущих граждан, получивших государственную и социальную помощь на основнии социального контракта     
</t>
  </si>
  <si>
    <t>7.1.3.</t>
  </si>
  <si>
    <t>Основное мероприятие: Оказание адресной социальной помощи гражданам, находящимся в трудной жизненной ситуации</t>
  </si>
  <si>
    <t xml:space="preserve">Контрольное событие: Количество социальных выплат, предоставленных граждан, оказавшихся в трудной жизненной ситуации, объективно нарушающей их жизнедеятельность, возникшей по независящим от них причинам, преодолеть которую они не могут самостоятельно </t>
  </si>
  <si>
    <t>7.1.4.</t>
  </si>
  <si>
    <t>Основное мероприятие: Организация мероприятий в Ипатовском городском округе Ставропольского края в рамках проведения краевого онкурса "Эффективный коллективный договор- основа сгласования сторон социального партнерства"</t>
  </si>
  <si>
    <t xml:space="preserve">Контрольное событие :  Численность организаций, участвующих в краевом конкурсе "Эффективный коллективный договор – основа согласования сторон социального партнерства"                                                                                                                                                                                 </t>
  </si>
  <si>
    <t>Контрольное событие 2:  Проведение работ по обеспечению доступности для инвалидов и других маломобидьных групп населения  в  муниципальном казенном учреждении культуры  «Леснодачненское социально-культурное объединение»  Ипатовского района Ставропольского края</t>
  </si>
  <si>
    <t>Контрольное событие 1: Количество отремонтированных трибун и подтрибунных помещений стадиона</t>
  </si>
  <si>
    <t xml:space="preserve">Контрольное событие 2: Расходы в рамках обеспечения мероприятия по обустройству спортивно-игрового комплекса в г. Ипатово Ипатовского городского округа Ставропольского края на ул. Шейко,2б
</t>
  </si>
  <si>
    <t xml:space="preserve">Контрольное событие 3: Расходы в рамках обеспечения мероприятия по устройству детской спортивно- игровой площадки в а. Юсуп- Кулакский Ипатовского городского округа Ставропольского края на ул. Ленина, 58 а
</t>
  </si>
  <si>
    <t xml:space="preserve">Контрольное событие 4: Количество спортивных площадок построенных в рамках обеспечения комплексного развития сельских территорий 
</t>
  </si>
  <si>
    <t>Реализация мероприятий в рамках обеспечения деятельности МБУ ФКС "Прогресс" за отчетный период составило 25,0%</t>
  </si>
  <si>
    <t>Реализация мероприятий в рамках обеспечения деятельности МБУУ "Детский спортивно- здоровительный парк" за январь- март 2020 года составила 20,62% к годовому плану</t>
  </si>
  <si>
    <t>В отчетный период проведенно 35 районных физкультурно- спортивных мероприятий, в которых приняли участие 1 765 человека; приняли участие 42 человека в 3 краевых физкультурно- спортивных мероприятиях</t>
  </si>
  <si>
    <t>Проводятся подготовительные работы. Освоение средств планируется во 2 квартале 2020г.</t>
  </si>
  <si>
    <t>Обеспечение расходов связанных с обеспечением деятельности комитета по физической культуре и спорту администрации Ипатовского городского округа Ставропольского края за отчетный период составило 458,79 тыс. руб (21,24% к годовому плану)</t>
  </si>
  <si>
    <t>01.12.2020</t>
  </si>
  <si>
    <t xml:space="preserve">На официальных сайтах АИГО СК, отдела образования АИГО СК размещено 17  информационных материала по повышению безопасности дорожного движения </t>
  </si>
  <si>
    <t>В отчетном периоде проведено 41 мероприятие (викторины, конкурсы на знание правил дорожного движения учащимися общеобразовательных школ)</t>
  </si>
  <si>
    <t>Обустройство пешеходных переходов планируется на 3-4 квартал 2020 года</t>
  </si>
  <si>
    <t>Установка и замена дорожных знаков планируется во 2-4  кварталах 2020 года</t>
  </si>
  <si>
    <t xml:space="preserve"> Изготовление (обновление) проектов организации дорожного движения планируется на 3-4 квартал 2020 года.</t>
  </si>
  <si>
    <t>Проведение соревнований среди сельскохозяйственных товаропроизводителей Ипатовского городского округа Ставропольского края планируется во 2 полугодии 2020 года.</t>
  </si>
  <si>
    <t>Проведение праздничных мероприятий с участием  сельскохозяйственных товаропроизводителей Ипатовсого городского округа Ставропольского края запланированно на 2 полугодие 2020 года</t>
  </si>
  <si>
    <t>Сельскохозяйственные товаропроизводители в 1 квартале 2020 г. не воспользовались субсидиями на оказание несвязанной поддержки по причине отсутствия финансирования, освоение средств предполагается в 2-4 кварталах 2020г.</t>
  </si>
  <si>
    <t>Сельскохозяйственные товаропроизводители в отчетном периоде не воспользовались государственной поддержкой на возмещение части затрат по наращиванию маточного поголовья овец и коз по причине отсутствия финансирования, освоение средств предполагается со 2 квартала 2020 г.</t>
  </si>
  <si>
    <t>Сельскохозяйственные товаропроизводители в 1 квартале 2020 г. не воспользовались государственной поддержкой на возмещение процентной ставки по кредитам, освоение средств предполагается во 2-4 кварталах 2020 г.</t>
  </si>
  <si>
    <t>Противоклещевая обработка природных биотопов запланирована на 2 квартал 2020 года.</t>
  </si>
  <si>
    <t>Сельскохозяйственные товаропроизводители государственной поддержкой на приобретение элитных семян в отчетном периоде не воспользвовались. Освоение средств планируется в 2-4 кварталах 2020 г.</t>
  </si>
  <si>
    <t>Контрольное событие: Разработка схемы размещения рекламных конструкций Ипатовского городского округа Ставропольского края</t>
  </si>
  <si>
    <t>Основное мероприятие: Разработка схемы размещения рекламных конструкций Ипатовского городского круга Ставропольского края</t>
  </si>
  <si>
    <t>Обеспечение расходов для осуществления управленческих функций по реализации отдельных государственных  полномочий в области сельского хозяйства осуществляется в соответствии направленными заявками на финансирование. За отчетный период расходы составили 19,2 % к годовому плану</t>
  </si>
  <si>
    <t>Основное мероприятие: Организация проведения работ по благоустройству общественных территорий</t>
  </si>
  <si>
    <t xml:space="preserve">Основное мероприятие: Организация и проведение работ по благоустройству дворовых территорий </t>
  </si>
  <si>
    <t>Основное мероприятие: Реализация регионального проекта "Формирование современной городсой среды"</t>
  </si>
  <si>
    <t>Контрольное событие: Количество исполненных мероприятий по предложениям сельских жителей</t>
  </si>
  <si>
    <t>Контрольное событие: Количество благоустроенных общественных мест</t>
  </si>
  <si>
    <t>В отчетном году денежные средства на проведение капитального ремонта в пожарных депо не предусмотрены</t>
  </si>
  <si>
    <t>В 1 квартале 2020 года проведена работа по подготовке документации для проведения процедуры закупки на проведение работ по замене оконных блоков. Заключение контракта на выполнение работ по замене оконных блоков запланированно на 2 квартал 2020 года</t>
  </si>
  <si>
    <t>Контрольное событие 9: Оплата налога на имущество</t>
  </si>
  <si>
    <t>Заключен 1 договор на приобретение конвертов маркированных на сумму 9,98 тыс. руб.</t>
  </si>
  <si>
    <t xml:space="preserve"> Заключено 2 договора на публикацию информации в газете на сумму 11,56 тыс.руб.</t>
  </si>
  <si>
    <t>Заключено 25 договоров на изготовление технической документации на сумму 289,16 тыс. руб.(оплата произведена на сумму 22,00 тыс. руб.)</t>
  </si>
  <si>
    <t>Заключено 19 договоров на проведение кадастровых работ по межеванию земельного участка на сумму 517,13 тыс. руб.(оплата произведена на сумму 37,80 тыс. руб.)</t>
  </si>
  <si>
    <t>Заключен договор по уплате взносов на капитальный ремонт общего имущества в многоквартирном доме. Произведена оплата за 1 квартал текущего года  в размере 98,50 тыс. руб.</t>
  </si>
  <si>
    <t>Оплата не производилась по причине отсутствия исполнительных листов</t>
  </si>
  <si>
    <t>Заключено 16 догоров на сумму 450,42 тыс. руб. (оплата произведена на сумму 37,80 тыс. руб.)</t>
  </si>
  <si>
    <t>В отчетном периоде договора на оценку земельных участков и имущества не заключались</t>
  </si>
  <si>
    <t xml:space="preserve">Расходы на выплаты по оплате труда работников отдела имущества АИГО СК в отчетном периоде составили  21,09 % к плановому назначению </t>
  </si>
  <si>
    <t>Схемы размещения рекламных конструкций Ипатовского городского округа Ставропольского края в отчетном периоде не разрабатывались по причине плановости на 3-4 квартал 2020г.</t>
  </si>
  <si>
    <t xml:space="preserve">Проведен конкурс по отбору проектов развития территорий малых сел, аулов, хуторов численностью от 150 до 500 человек, основанных на сельских инициативах. Проведены торги по выбору подрядчиков, в с. Лесная Дача, с. Новоандреевское подрядной организацией начато выполнение работ. </t>
  </si>
  <si>
    <t>На 2020 года от сельских жителей поступило 20 предложений. В отчетном периоде проведены торги по выбору подрядчиков на выполнение работ по 2 предложениям.</t>
  </si>
  <si>
    <t>В 1 квартале 2020 года приказ об утверждении или внесений изменений в Порядок представления главными распорядителями средств бюджета Ипатовского городского округа Ставропольского края не разрабатывался в связи с отсутсвием надобности</t>
  </si>
  <si>
    <t>Принято решение Думы ИГО СК от 26 марта 2020 г. № 18 "О внесении изменения в часть 2 решения Думы Ипатовского городского округа Ставропольского края от 24 октября 2017 г. № 43 "О налоге на имущество физических лиц на территории Ипатовского городского округа Ставропольского края"</t>
  </si>
  <si>
    <t>Постановлением администрации Ипатовского городского округа Ставропольского края от 05.02.2020г. №96 внесены изменения в Бюджетный прогноз Ипатовского городского округа Ставропольского крана 2018-2023 годы (утвержденный постановлением администрации Ипатовского городского округа Ставропольского края №116 от 13.02.2020г.)</t>
  </si>
  <si>
    <t>Составление списка налогоплательщиков, имеющих задолженность для рассмотрения на заседаниях районной межведомственной комиссии в феврале- марте 2020г. В администрацию Ипатовского городского округа Ставропольского края</t>
  </si>
  <si>
    <t xml:space="preserve">В первом квартале 2020 г. ФУ администрации Ипатовского ГО СК проводился анализ структуры и динамики показателей кредиторской задолженности по унитарным предприятиям в соответствии с Постановлением администрации Ипатовского городского округа Ставропольского края № 9 от 11.01.2018г. и на основании информации, которые предоставляют унитарные предприятия. В отношении МУП «Центральный рынок», в соответствии с решением Думы Ипатовского городского округа Ставропольского края от 14 мая 2019 г. № 53 «О даче согласия администрации Ипатовского городского округа Ставропольского края на ликвидацию муниципального унитарного предприятия «Центральный рынок» Ипатовского района Ставропольского края» и постановлением администрации Ипатовского городского округа Ставропольского края от 28 мая 2019 г. № 847 «О ликвидации муниципального унитарного предприятия «Центральный рынок» Ипатовского района Ставропольского края» в настоящее время ведется процедура ликвидации.
- МУП «Жилищно-коммунальное хозяйство» в целях снижения размера задолженности перед бюджетными и внебюджетными фондами проводится досудебное урегулирование дебиторской задолженности, общий размер которой по состоянию на 01 апреля 2020 г. составляет 1800,00 тыс. рублей, подано 360 претензий на досудебное урегулирование
</t>
  </si>
  <si>
    <t>Бюджетные ассигнования, предусмотренные решением о бюджете на 2020 год и плановый период 2021-2022 г.г., распределены в рамках муниципальных программам и в соответствии с непрограммными направлениями деятельности</t>
  </si>
  <si>
    <t>Осуществляется контроль за зазработкой проектов, внесение изменений в муниципальные программы. Так, в 1 квартале текущего года были внесены изменения в муниципальную программу "Формирование современной городской среды"</t>
  </si>
  <si>
    <t>Проведение мониторинга ритмичности кассовых расходов планируется со 2 квартала 2020г.</t>
  </si>
  <si>
    <t xml:space="preserve">В течение первого квартала 2020 года ФУ администрации Ипатовского ГО СК проводился контроль за корректировкой муниципальных программ и поддержание их в актуальном состоянии в соответствии с установленным порядком </t>
  </si>
  <si>
    <t xml:space="preserve">В соответствии с пунктом 40 Порядка разработки, реализации и оценки эффективности муниципальных программ Ипатовского городского округа Ставропольского края, утвержденного постановлением администрации Ипатовского городского округа Ставропольского края от 26 декабря 2017 г. № 5  финансовым управлением администрации Ипатовского городского округа Ставропольского края была проведена оценка эффективности реализации муниципальных программ Ипатовского городского округа Ставропольского края за 2019 год. 31.03.2020 г. информация о результатах оценки направлена в отдел экономического развития администрации ИГО СК </t>
  </si>
  <si>
    <t>Срок исполнения контрольного события не наступил</t>
  </si>
  <si>
    <t>Стандарты качества оказания (выполнения) муниципальных услуг (работ), выполняемых муниципальными учреждениями ИГО СК разработаны для всех услуг определенных в перечне муниципальных услуг ИГО СК оказываемых учреждениями в соответствии с Федеральным законом № 83 от 08 мая 2010 года «О внесении изменений в отдельные законодательные акты РФ по вопросам совершенствования организации местного самоуправления». В течение 1 квартала 2020 года сотрудниками финансового управления осуществлялся мониторинг актуальности сведений в отношении услуг, оказываемых учреждениями округа в  региональном перечне (классификаторе) государственных и муниципальных услуг, не включенных в общероссийские (базовые) отраслевые перечни государственных и муниципальных услуг, оказываемых физическим лицам, и работ, оказание и выполнение которых предусмотрено нормативными правовыми актами Ставропольского края (муниципальными правовыми актами Ставропольского края), в том числе при осуществлении переданных органам государственной власти субъектов Российской Федерации (органам местного самоуправления муниципальных образований Ставропольского края) полномочий Российской Федерации и полномочий по предметам совместного ведения Российской Федерации и субъектов Российской Федерации</t>
  </si>
  <si>
    <t xml:space="preserve"> Распоряжением администрации ИГО СК от 05 февраля 2018 г. №19-р утвержден План мероприятий, направленных на увеличение роста доходов и оптимизацию расходов бюджета Ипатовского городского округа Ставропольского края в 2018-2020 годах». В соответствии с распоряжением Правительства Ставропольского края от  28 сентября 2018 г. № 402-рп «О программе консолидации бюджетных средств в целях оздоровления государственных финансов Ставропольского края на 2018 - 2021 годы» утвержден распоряжением администрации ИГО СК от 13 ноября 2018г. №516-р «План мероприятий по оздоровлению муниципальных финансов Ипатовского городского округа Ставропольского края на 2018 - 2021 годы»</t>
  </si>
  <si>
    <t>В 1 квартале 2020 года просроченная кредиторская задолженность отсутствует</t>
  </si>
  <si>
    <t>В течение 1 квартала 2020 г  1 сотрудник финансового управления повысил квалификацию по программе «Основы внутреннего государственного (муниципального)  финансового контроля»</t>
  </si>
  <si>
    <t>В течение 1 квартала 2020 года в рубрике «Открытый бюджет» на сайте АИГО СК обновлена информация в следующих разделах: доходы бюджета, расходы бюджета, муниципальные программы, введение в бюджет</t>
  </si>
  <si>
    <t>По состоянию на 31.03.2020 г. 80 учреждений Ипатовского городского округа Ставропольского края разместили информацию в полном объеме на сайте (bus.gov.ru). Информация обновляется по мере необходимости. Финансовым управлением проводится мониторинг актуальности данных и соответствие сводному реестру</t>
  </si>
  <si>
    <t>В течение 1 квартала 2020 года финансовым управлением проводилось формирование и размещение информации с использованием единого портала бюджетной системы Российской Федерации: опубликовано – 21 набор информации, находится на согласовании и утверждении в Министерстве финансов Ставропольского края – 31, в подсистеме «Бюджетное планирование» системы «Электронный бюджет» сформированы и утверждены 12 наборов информации в структурированном виде</t>
  </si>
  <si>
    <t>В соответствии с постановлением Правительства Ставропольского края от 17 декабря 2019 г. № 577-п «Об утверждении нормативов формирования расходов на содержание органов местного самоуправления муниципальных образований Ставропольского края на 2020 год» для Ипатовского городского округа установлен норматив – 18,35. На 01.04.2020 года норматив не превышен и составил – 18,03</t>
  </si>
  <si>
    <t>В соответствии с приказом министерства финансов Ставропольского края от 20.10.2017г. №330 "Об утверждении Методических рекомендаций по планированию доходов и бюджетных ассигнований на 2018 год и плановый период 2019 и 2020 годов органами местного самоуправления муниципальных образований Ставропольского края" предельная штатная численность администрации Ипатовского городского округа Ставропольского края для осуществления собственных полномочий на 2020 год установлена- 232 единиц. По состоянию на 01.04.2020г. штатная численность- 208 единиц</t>
  </si>
  <si>
    <t xml:space="preserve"> Распоряжением отдела имущественных и земельных отношений администрации Ипатовского городского округа Ставропольского края от 11.12.2019 г. №173-р утвержден график мероприятий по контролю за использование имущества .В 1 квартале 2020 года проведение проверок не планировалось.</t>
  </si>
  <si>
    <t>Специалистами финансового управления АИГО СК проверены 80 отчетов муниципальных учреждений ИГО СК о результатах финансово- хозяйственной деятельности  за 2019 год</t>
  </si>
  <si>
    <t>Сотрудниками финансового управления Ипатовского ГО СК постоянно осуществляется контроль за своевременным внесением изменений в региональный перечень (классификатор) государственных и муниципальных услуг, не включенных в общероссийские (базовые) отраслевые перечни государственных и муниципальных услуг, оказываемых физическим лицам, и работ, оказание и выполнение которых предусмотрено нормативными правовыми актами Ставропольского края (муниципальными правовыми актами Ставропольского края), в том числе при осуществлении переданных органам государственной власти субъектов Российской Федерации (органам местного самоуправления муниципальных образований Ставропольского края) полномочий Российской Федерации и полномочий по предметам совместного ведения Российской Федерации и субъектов Российской Федерации</t>
  </si>
  <si>
    <t>В 1 квартале 2020 года не было необходимости корректировать порядок формирования и финансового обеспечения выполнения муниципального задания</t>
  </si>
  <si>
    <t>В 1 квартале 2020 г. все муниципальные учреждения ИГО СК, органы местного самоуправления ИГО СК, органы администрации ИГО СК (за исключением управления труда и социальной защиты населения) обслуживаются в МКУ «Межотраслевая централизованная бухгалтерия»</t>
  </si>
  <si>
    <t>Разработано и утверждено  распоряжение администрации Ипатовского городского округа Ставропольского края от 29 января 2020 г. № 20-р «Об утверждении Плана мероприятий по переходу на электронный (безбумажный) документооборот муниципальными учреждениями Ипатовского городского округа Ставропольского края и органами местного самоуправления Ипатовского городского округа Ставропольского края, органами администрации  Ипатовского городского округа Ставропольского края при обслуживании в муниципальном казенном учреждении «Межведомственная централизованная бухгалтерия» Ипатовского района Ставропольского края». В первом квартале 2020 года МКУ МЦБ проведен выбор оператора ЭДО, получены сертификаты квалифицированной электронной подписи, проведен мониторинг соответствия и  анализ готовности  ИТ-инфраструктуры, подключенным к системе ЭДО</t>
  </si>
  <si>
    <t>Начиная с февраля 2020 г. осуществляется ежемесячный мониторинг поступлений доходов от оказания  платных услуг и иной приносящей доход деятельности муниципальных учреждений ИГО СК. Всем ГРБС были направлены запросы в части увеличения доходов от оказания платных услуг. За отчетный период доходы от оказания платных услуг, зачисляемые в доход бюджета Ипатовского городского округа составили – 2643,24  тыс.рублей.</t>
  </si>
  <si>
    <t>Обеспечение функций финансового управления АИГО СК в отчетном периоде 2020 г.осуществлялось в соответствии с бюджетной сметой</t>
  </si>
  <si>
    <t>Проводятся подготовительные работы. Завершение работ планируется в 3 квартале 2020г.</t>
  </si>
  <si>
    <t>Расходы в рамках мероприятий по обеспечению деятельности отдела культуры и молодежной политики администрации Ипатовского городского округа Ставропольского края в отчетном периоде составили 746,85 тыс. руб. (14,4% к плану)</t>
  </si>
  <si>
    <t>В 1 квартале 2020г. участие в реализации проекта развития территорий муниципальных образований, основанных на местных инициативах не осуществлялась</t>
  </si>
  <si>
    <t>Обеспечение расходов по организации и осуществлению деятельности библиотек  Ипатовского городского округа Ставропольского края за отчетный период составило 2 617,67 тыс. руб. (23,25 % к плану)</t>
  </si>
  <si>
    <t>Обеспечение расходов по организации и осуществлению деятельности учреждений культуры Ипатовского городского округа Ставропольского края за январь- март 2020 г. за счет средств местного бюджета составило 23 126,39 тыс. руб. (21,94% к бюджетной росписи)</t>
  </si>
  <si>
    <t>На осуществление  расходов по обеспечению деятельности межпоселенческого муниципального бюджетного учреждения культуры «Культурно- досуговый центр» Ипатовского района Ставропольского края в 1 квартале 2020г.  освоены средства в размере 800,00 тыс. руб. (20,8% к плану)</t>
  </si>
  <si>
    <t>В отчетном периоде проведено 3 районных культурно-досуговых  мероприятия; число культурно-досуговых мероприятий, проводимых на базе культурно–досуговых учреждений Ипатовского городского округа Ставропольского края составляет 1 782 единиц;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 составляет 304 единицы.</t>
  </si>
  <si>
    <t>В отчетном периоде инженерные изыскания, подготовка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местности, участвующих  в реализация проекта развития территорий муниципальных образований, основанных на местных инициативах не производились, по причине плановости реализации мероприятия во 2 квартале 2020 года</t>
  </si>
  <si>
    <t>В отчетном периоде строительство спортивных площадок  в рамках обеспечения комплексного развития сельских территорий не производилось</t>
  </si>
  <si>
    <t>Количество районных мероприятий, организованных и проведенных муниципальным казенным учреждением "Центр по работе с молодежью" Ипатовского района Ставропольского края- 26, количество краевых мероприятий, в которых приняли участие молодые гражане Ипатовского округа-6</t>
  </si>
  <si>
    <t xml:space="preserve">Обеспечение деятельности муниципального казенного учреждения "Центр по работе с молодежью" Ипатовского района Ставропольского края в отчетном периоде текущего года составило 508,57 тыс. руб (22,0% к годовому плану) </t>
  </si>
  <si>
    <t xml:space="preserve">В 1 квартале 2020г. заключено Соглашение №МС/2020-041 от 24 января 2020г. между министерством строительства и архитектуры Ставропольского края и администрацией Ипатовского городского округа Ставропольского края о предоставлении субсидии из бюджета Ставропольского края бюджету Ипатовского городского округа Ставропольского края на предоставление молодым семьям, имеющим трех и более детей, социальных выплат на приобретение (строительство) жилья
</t>
  </si>
  <si>
    <t>На мероприятия по информатизации системы образования запланировано 9,90 тыс.руб. МБУ ДО ЦДО Ипатовского района отплачено 100 % договора с Аверс на сопровождение системы «Аверс: Управление учреждением дополнительного образования». Компьютерная техника в 1 квартале 2020 года не приобреталась.</t>
  </si>
  <si>
    <t xml:space="preserve">В рамках реализации инновационного социального проекта "Движение вверх!" приоретена оргтехника, оплачены командировочные расходы. </t>
  </si>
  <si>
    <t xml:space="preserve">Размер среднемесячной заработной платы педагогических работников муниципальных организаций дополнительного образования составил  22 930,30 руб. </t>
  </si>
  <si>
    <t>Мероприятия по введению и обеспечению деятельности казачьего компонента в образовательных организациях  Ипатовского городского округа Ставропольского края планируются на 4 квартал 2020 года. (1 учреждение- МБУ ДО ЦДО ИР СК)</t>
  </si>
  <si>
    <t>На обеспечение деятельности центров образования цифрового и гуманитарного профилей "Точка роста" в 5-ти общеобразовательных организациях (МКОУ СОШ №4 с. Золотаревка, МКОУ СОШ №5 п. Красочный, МКОУ СОШ №8 с. Тахта, МБОУ СОШ №9 с. Кевсала, МБОУ СОШ №22) предусмотрены средства на сумму 5437,92 тыс.руб., из них за счет краевых средств - 5166,02 тыс.руб. Кассовое исполнение в 1 квартале 2020 года - 806,39 тыс.руб (15% от годового плана), из них краевые средства - 767,86 тыс.руб.</t>
  </si>
  <si>
    <t xml:space="preserve">  На ремонт спортивного зала в МКОУ СОШ №13 п. Винодельненский и создание спортивного клуба в МКОУ СОШ №16 а. М.Барханчак рамках мероприятия "Создание в общеобразовательных организациях, расположенных в сельской местности, условий для занятий физической культурой и спортом" предусмотрено на 2-3 квартал 2020 года 1732,04 тыс.руб., из них средства краевого бюджета 1645,44 тыс.руб.</t>
  </si>
  <si>
    <t xml:space="preserve"> За январь - март 2020г. проведена уборка мест захоронения, вывезен мусор, заключен контрак на проведение дезинсекции 74,76 гектара территории кладбищ.</t>
  </si>
  <si>
    <t>За период январь - март 2020 г. произведено 8 выездов.</t>
  </si>
  <si>
    <t>Оплата налога на имущество планируется на 2 квартал 2020 г.</t>
  </si>
  <si>
    <t>В отчетном периоде субъектам МСП по договорам аренды не предоставлялись объекты недвижимости и земельные участки, зарегистрированные в собственность Ипатовского городского округа</t>
  </si>
  <si>
    <t>Денежные средства направлены на обеспечение деятельности МКУ ЕДДС ИГО СК в сфере предупреждения ЧС. (24,25%  к годовому плану), время реагирования на вызов составляет 7 сек.</t>
  </si>
  <si>
    <t>Оплата за потребленную электрическую энергию на уличное освещение за январь- март 2020 года составила 3 117,98 тыс. руб. (311 283 кВт). Количество работающих световых фонарей уличного освещения в отчетном периоде составило 4 380 ед.</t>
  </si>
  <si>
    <t>Мероприятия по  обеспечению деятельности УТСЗН в отчетном периоде проводились стабильно и своевременно. Кассовые расходы составили 25,55% к бюджетной росписи</t>
  </si>
  <si>
    <t>Работы по обеспечению доступности для инвалидов и других маломобильных групп населения  в  муниципальном казенном учреждении культуры «Леснодачненское социально-культурное объединение»  Ипатовского района Ставропольского края будет осуществлено во 3-4 кварталах 2020 года.</t>
  </si>
  <si>
    <t>Контрольное событие 1: Проведение работ по обеспечению доступности для инвалидов и других маломобидьных групп населения  в  муниципальном казенном общеобразовательном учреждении средняя общеобразовательная школа № 8 с. Тахта Ипатовского  района Ставропольского края</t>
  </si>
  <si>
    <t xml:space="preserve">Проведение работ по обеспечению доступности для инвалидов и других маломобильных групп населения  в муниципальном казенном общеобразовательном учреждении средняя общеобразовательная школа №8 с. Тахта Ипатовского района Ставропольского края будет осуществлено во 3-4 кварталах 2020 года. </t>
  </si>
  <si>
    <t>В соответствии с Положением о краевом конкурсе "Эффективный коллективный договор- основа согласования интересов сторон социального партнерства" в 2019-2020 годах", утвержденным приказом министерства труда и социальной защиты населения Ставропольского края от 05.04.2019г. №99 документы от организаций для участия в конкурсе представляются в министерство труда и социальной защиты населения Ставропольского края до 01 августа. В течении отчетного периода работодателям Ипатовского района направлено письмо с предложением принять участие в конкурсе.</t>
  </si>
  <si>
    <t>За 3 месяца 2020 года за мерами социальной поддержки в управление обратились 2 597 граждан, из них 2 570 имели право на их получение, всем были предоставлены меры социальной поддержки, или 100,0%.  По 27 вынесены отказные решения в связи с отсутствием права на меры социальной поддержки</t>
  </si>
  <si>
    <t>Количество публикаций о мерах социальной поддержки в средствах массовой информации в 1 квартале 2020г. составило-4 статьи</t>
  </si>
  <si>
    <t>На 01.04.2020г. на учете в УТСЗН АИГО СК состоит 791 гражданин из числа многодетных семей, являющихся получателями мер социальной поддержки в соответствии с законодательством Российской Федерации и законодательством Ставропольского края. По сравнению с аналогичном периодом прошлого года количество многодетных семей не изменилось</t>
  </si>
  <si>
    <t>В 1 квартале текущего года социальные контракты с гражданами не заключались, проводилась подготовительная работа по их заключению</t>
  </si>
  <si>
    <t>В отчетном периоде за предоставлением дополнительных мер социальной поддержки и социальной помощи в управление обратились 3 человека, все они имели право на их получение. Комиссией по расмотрению заявлений о предоставлении дополнительных мер социальной поддержки и социальной помощи отдельным категориям граждан вынесены решения о предоставлении дополнительных мер социальной поддержки и социальной помощи: в результате пожара 2 гражданам на сумму 20,0 тыс. руб.; в результате заболевания, требующего дорогостоящего лечения одному заявителю на сумму 2,5 тыс.руб.</t>
  </si>
  <si>
    <t>В 1 квартале 2020 года на объектах с массовым участием людей установленно  3 системы видеонаблюдения  установлены 3 (МБОУ СОШ №6)</t>
  </si>
  <si>
    <t xml:space="preserve">Обслуженно 4 системы видеонаблюдения на объектах с массовым участием людей </t>
  </si>
  <si>
    <t>Проведена установка, ремонт и усиление ограждений на 4 объектах с массовым пребыванием людей</t>
  </si>
  <si>
    <t xml:space="preserve"> Установка и поддержка наружного освещения произведена на 4 объектах с массовым пребыванием людей </t>
  </si>
  <si>
    <t>Профилактические мероприятия, направленные на снижение масштабов незаконного потребления и оборота наркотиков,  а также алкогольной и табачной продукции,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образования, прошедших тестирование на предмет раннего выявления немедицинского потребления наркотических средств и психотропных веществ планируется провести в 3-4 кварталах 2020 года</t>
  </si>
  <si>
    <t>Число граждан,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 в отчетном периоде составило 154 человека</t>
  </si>
  <si>
    <t>Приобретение отличительной символики в 1 квартале 2020 г. не производилось.</t>
  </si>
  <si>
    <t>Проведение районных мероприятия, направленных на военно- патриотического воспитания казачьей молодежи и сохранение духовно- культурных основ казачества, а также участие в краевых, межрайонных, межрегиональных мероприятиях членов казачьего общества планируется на 2- 4 кварталы 2020 года.</t>
  </si>
  <si>
    <t>Мониторинг реализации Программы</t>
  </si>
  <si>
    <t>Наименование Программы: "Формирование современной городской среды"</t>
  </si>
  <si>
    <t>Ответственный исполнитель: Управление по работе с территориями администрации Ипатовского городского округа Ставропольского края</t>
  </si>
  <si>
    <t>Отчетный период: январь- март 2020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</si>
</sst>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\-#,##0.0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1"/>
      <color rgb="FF7F7F7F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0">
    <xf numFmtId="0" fontId="0" fillId="0" borderId="0" xfId="0"/>
    <xf numFmtId="4" fontId="0" fillId="0" borderId="0" xfId="0" applyNumberFormat="1"/>
    <xf numFmtId="0" fontId="0" fillId="0" borderId="0" xfId="0" applyAlignment="1">
      <alignment vertical="top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10" fillId="0" borderId="0" xfId="0" applyFont="1"/>
    <xf numFmtId="0" fontId="11" fillId="0" borderId="0" xfId="0" applyFont="1" applyFill="1"/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20" applyNumberFormat="1" applyFont="1" applyFill="1" applyBorder="1" applyAlignment="1">
      <alignment horizontal="center" vertical="center"/>
      <protection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49" fontId="5" fillId="0" borderId="1" xfId="20" applyNumberFormat="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4" fillId="0" borderId="3" xfId="20" applyNumberFormat="1" applyFont="1" applyFill="1" applyBorder="1" applyAlignment="1">
      <alignment horizontal="center" vertical="center"/>
      <protection/>
    </xf>
    <xf numFmtId="0" fontId="4" fillId="0" borderId="2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49" fontId="4" fillId="0" borderId="2" xfId="20" applyNumberFormat="1" applyFont="1" applyFill="1" applyBorder="1" applyAlignment="1">
      <alignment horizontal="center" vertical="center"/>
      <protection/>
    </xf>
    <xf numFmtId="49" fontId="4" fillId="0" borderId="4" xfId="20" applyNumberFormat="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wrapText="1"/>
    </xf>
    <xf numFmtId="49" fontId="5" fillId="0" borderId="5" xfId="20" applyNumberFormat="1" applyFont="1" applyFill="1" applyBorder="1" applyAlignment="1">
      <alignment horizontal="center" vertical="center"/>
      <protection/>
    </xf>
    <xf numFmtId="49" fontId="4" fillId="0" borderId="5" xfId="20" applyNumberFormat="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49" fontId="5" fillId="0" borderId="2" xfId="20" applyNumberFormat="1" applyFont="1" applyFill="1" applyBorder="1" applyAlignment="1">
      <alignment horizontal="center" vertical="center"/>
      <protection/>
    </xf>
    <xf numFmtId="2" fontId="5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164" fontId="4" fillId="0" borderId="1" xfId="21" applyNumberFormat="1" applyFont="1" applyFill="1" applyBorder="1" applyAlignment="1">
      <alignment horizontal="left" vertical="center" wrapText="1"/>
    </xf>
    <xf numFmtId="165" fontId="4" fillId="0" borderId="1" xfId="21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49" fontId="5" fillId="0" borderId="1" xfId="22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top"/>
    </xf>
    <xf numFmtId="49" fontId="4" fillId="0" borderId="1" xfId="2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2" fontId="8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4" fillId="0" borderId="3" xfId="20" applyNumberFormat="1" applyFont="1" applyFill="1" applyBorder="1" applyAlignment="1">
      <alignment horizontal="left" vertical="top" wrapText="1"/>
      <protection/>
    </xf>
    <xf numFmtId="0" fontId="12" fillId="0" borderId="6" xfId="0" applyNumberFormat="1" applyFont="1" applyFill="1" applyBorder="1" applyAlignment="1">
      <alignment horizontal="left" vertical="top" wrapText="1"/>
    </xf>
    <xf numFmtId="0" fontId="12" fillId="0" borderId="7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3" fillId="0" borderId="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15" fillId="0" borderId="7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14" fillId="0" borderId="6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4" fillId="0" borderId="3" xfId="20" applyFont="1" applyFill="1" applyBorder="1" applyAlignment="1">
      <alignment horizontal="left" vertical="top" wrapText="1"/>
      <protection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6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9" fontId="4" fillId="0" borderId="1" xfId="20" applyNumberFormat="1" applyFont="1" applyFill="1" applyBorder="1" applyAlignment="1">
      <alignment horizontal="left" vertical="top" wrapText="1"/>
      <protection/>
    </xf>
    <xf numFmtId="0" fontId="0" fillId="0" borderId="1" xfId="0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49" fontId="4" fillId="0" borderId="3" xfId="20" applyNumberFormat="1" applyFont="1" applyFill="1" applyBorder="1" applyAlignment="1">
      <alignment horizontal="left" vertical="top" wrapText="1"/>
      <protection/>
    </xf>
    <xf numFmtId="0" fontId="4" fillId="0" borderId="6" xfId="0" applyNumberFormat="1" applyFont="1" applyFill="1" applyBorder="1" applyAlignment="1">
      <alignment horizontal="left"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top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/>
    </xf>
    <xf numFmtId="0" fontId="17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  <cellStyle name="Финансовый" xfId="21"/>
    <cellStyle name="Пояснение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7</xdr:row>
      <xdr:rowOff>133350</xdr:rowOff>
    </xdr:from>
    <xdr:to>
      <xdr:col>1</xdr:col>
      <xdr:colOff>200025</xdr:colOff>
      <xdr:row>7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45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1"/>
  <sheetViews>
    <sheetView tabSelected="1" workbookViewId="0" topLeftCell="A1">
      <selection activeCell="B2" sqref="B2:K8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2" spans="2:11" ht="15.75">
      <c r="B2" s="219" t="s">
        <v>771</v>
      </c>
      <c r="C2" s="219"/>
      <c r="D2" s="219"/>
      <c r="E2" s="219"/>
      <c r="F2" s="219"/>
      <c r="G2" s="219"/>
      <c r="H2" s="219"/>
      <c r="I2" s="219"/>
      <c r="J2" s="219"/>
      <c r="K2" s="219"/>
    </row>
    <row r="3" spans="2:11" ht="15.75"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2:11" ht="15.75">
      <c r="B4" s="216" t="s">
        <v>772</v>
      </c>
      <c r="C4" s="216"/>
      <c r="D4" s="216"/>
      <c r="E4" s="216"/>
      <c r="F4" s="216"/>
      <c r="G4" s="216"/>
      <c r="H4" s="216"/>
      <c r="I4" s="216"/>
      <c r="J4" s="216"/>
      <c r="K4" s="216"/>
    </row>
    <row r="5" spans="2:11" ht="15.75"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6.5" customHeight="1">
      <c r="A6" s="7"/>
      <c r="B6" s="217" t="s">
        <v>774</v>
      </c>
      <c r="C6" s="217"/>
      <c r="D6" s="217"/>
      <c r="E6" s="217"/>
      <c r="F6" s="217"/>
      <c r="G6" s="217"/>
      <c r="H6" s="217"/>
      <c r="I6" s="217"/>
      <c r="J6" s="217"/>
      <c r="K6" s="217"/>
    </row>
    <row r="7" spans="1:12" ht="9.75" customHeight="1">
      <c r="A7" s="8"/>
      <c r="B7" s="218"/>
      <c r="C7" s="218"/>
      <c r="D7" s="218"/>
      <c r="E7" s="218"/>
      <c r="F7" s="218"/>
      <c r="G7" s="217"/>
      <c r="H7" s="217"/>
      <c r="I7" s="218"/>
      <c r="J7" s="218"/>
      <c r="K7" s="218"/>
      <c r="L7" s="5"/>
    </row>
    <row r="8" spans="1:12" ht="18.75" customHeight="1">
      <c r="A8" s="8"/>
      <c r="B8" s="218" t="s">
        <v>773</v>
      </c>
      <c r="C8" s="218"/>
      <c r="D8" s="218"/>
      <c r="E8" s="218"/>
      <c r="F8" s="218"/>
      <c r="G8" s="217"/>
      <c r="H8" s="217"/>
      <c r="I8" s="218"/>
      <c r="J8" s="218"/>
      <c r="K8" s="218"/>
      <c r="L8" s="5"/>
    </row>
    <row r="9" spans="1:11" ht="15">
      <c r="A9" s="7"/>
      <c r="B9" s="7"/>
      <c r="C9" s="7"/>
      <c r="D9" s="7"/>
      <c r="E9" s="7"/>
      <c r="F9" s="7"/>
      <c r="G9" s="8"/>
      <c r="H9" s="7"/>
      <c r="I9" s="7"/>
      <c r="J9" s="7"/>
      <c r="K9" s="7"/>
    </row>
    <row r="10" spans="1:11" ht="15">
      <c r="A10" s="173" t="s">
        <v>1</v>
      </c>
      <c r="B10" s="170" t="s">
        <v>0</v>
      </c>
      <c r="C10" s="170" t="s">
        <v>2</v>
      </c>
      <c r="D10" s="170" t="s">
        <v>3</v>
      </c>
      <c r="E10" s="176" t="s">
        <v>4</v>
      </c>
      <c r="F10" s="177"/>
      <c r="G10" s="177"/>
      <c r="H10" s="177"/>
      <c r="I10" s="177"/>
      <c r="J10" s="177"/>
      <c r="K10" s="178"/>
    </row>
    <row r="11" spans="1:12" ht="75.75" customHeight="1">
      <c r="A11" s="174"/>
      <c r="B11" s="171"/>
      <c r="C11" s="171"/>
      <c r="D11" s="174"/>
      <c r="E11" s="170" t="s">
        <v>5</v>
      </c>
      <c r="F11" s="176" t="s">
        <v>6</v>
      </c>
      <c r="G11" s="180"/>
      <c r="H11" s="181"/>
      <c r="I11" s="170" t="s">
        <v>468</v>
      </c>
      <c r="J11" s="170" t="s">
        <v>469</v>
      </c>
      <c r="K11" s="179" t="s">
        <v>470</v>
      </c>
      <c r="L11" s="4"/>
    </row>
    <row r="12" spans="1:15" ht="67.5" customHeight="1">
      <c r="A12" s="175"/>
      <c r="B12" s="172"/>
      <c r="C12" s="172"/>
      <c r="D12" s="175"/>
      <c r="E12" s="172"/>
      <c r="F12" s="12" t="s">
        <v>467</v>
      </c>
      <c r="G12" s="12" t="s">
        <v>7</v>
      </c>
      <c r="H12" s="9" t="s">
        <v>8</v>
      </c>
      <c r="I12" s="175"/>
      <c r="J12" s="172"/>
      <c r="K12" s="179"/>
      <c r="L12" s="1"/>
      <c r="O12" s="4"/>
    </row>
    <row r="13" spans="1:12" ht="1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3"/>
    </row>
    <row r="14" spans="1:12" ht="15">
      <c r="A14" s="167" t="s">
        <v>10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9"/>
      <c r="L14" s="3"/>
    </row>
    <row r="15" spans="1:12" ht="36.75" customHeight="1">
      <c r="A15" s="15" t="s">
        <v>9</v>
      </c>
      <c r="B15" s="13" t="s">
        <v>14</v>
      </c>
      <c r="C15" s="14">
        <v>43831</v>
      </c>
      <c r="D15" s="14">
        <v>44196</v>
      </c>
      <c r="E15" s="30">
        <f aca="true" t="shared" si="0" ref="E15:J15">E16+E31+E62+E79+E88+E105+E108+E111</f>
        <v>142380.11000000002</v>
      </c>
      <c r="F15" s="30">
        <f t="shared" si="0"/>
        <v>3903.56</v>
      </c>
      <c r="G15" s="30">
        <f t="shared" si="0"/>
        <v>0</v>
      </c>
      <c r="H15" s="30">
        <f t="shared" si="0"/>
        <v>66120.07</v>
      </c>
      <c r="I15" s="30">
        <f t="shared" si="0"/>
        <v>2798.98</v>
      </c>
      <c r="J15" s="30">
        <f t="shared" si="0"/>
        <v>0</v>
      </c>
      <c r="K15" s="30">
        <f>E15+I15+J15</f>
        <v>145179.09000000003</v>
      </c>
      <c r="L15" s="1"/>
    </row>
    <row r="16" spans="1:12" ht="24.75" customHeight="1">
      <c r="A16" s="16" t="s">
        <v>11</v>
      </c>
      <c r="B16" s="17" t="s">
        <v>12</v>
      </c>
      <c r="C16" s="18" t="s">
        <v>471</v>
      </c>
      <c r="D16" s="18" t="s">
        <v>472</v>
      </c>
      <c r="E16" s="28">
        <v>49153.35</v>
      </c>
      <c r="F16" s="28">
        <v>2300.66</v>
      </c>
      <c r="G16" s="28">
        <v>0</v>
      </c>
      <c r="H16" s="28">
        <v>19626.35</v>
      </c>
      <c r="I16" s="28">
        <v>2796.36</v>
      </c>
      <c r="J16" s="28">
        <v>0</v>
      </c>
      <c r="K16" s="29">
        <f>E16+I16+J16</f>
        <v>51949.71</v>
      </c>
      <c r="L16" s="1"/>
    </row>
    <row r="17" spans="1:11" ht="13.5" customHeight="1">
      <c r="A17" s="163" t="s">
        <v>188</v>
      </c>
      <c r="B17" s="94"/>
      <c r="C17" s="94"/>
      <c r="D17" s="94"/>
      <c r="E17" s="94"/>
      <c r="F17" s="94"/>
      <c r="G17" s="94"/>
      <c r="H17" s="94"/>
      <c r="I17" s="94"/>
      <c r="J17" s="94"/>
      <c r="K17" s="95"/>
    </row>
    <row r="18" spans="1:11" ht="25.5" customHeight="1">
      <c r="A18" s="163" t="s">
        <v>504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6"/>
    </row>
    <row r="19" spans="1:11" ht="13.5" customHeight="1">
      <c r="A19" s="119" t="s">
        <v>189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8"/>
    </row>
    <row r="20" spans="1:11" ht="13.5" customHeight="1">
      <c r="A20" s="119" t="s">
        <v>443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4"/>
    </row>
    <row r="21" spans="1:11" ht="14.25" customHeight="1">
      <c r="A21" s="119" t="s">
        <v>190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8"/>
    </row>
    <row r="22" spans="1:11" ht="13.5" customHeight="1">
      <c r="A22" s="119" t="s">
        <v>505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4"/>
    </row>
    <row r="23" spans="1:11" ht="25.5" customHeight="1">
      <c r="A23" s="119" t="s">
        <v>191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5"/>
    </row>
    <row r="24" spans="1:11" ht="13.5" customHeight="1">
      <c r="A24" s="166" t="s">
        <v>506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4"/>
    </row>
    <row r="25" spans="1:11" ht="14.25" customHeight="1">
      <c r="A25" s="93" t="s">
        <v>192</v>
      </c>
      <c r="B25" s="94"/>
      <c r="C25" s="94"/>
      <c r="D25" s="94"/>
      <c r="E25" s="94"/>
      <c r="F25" s="94"/>
      <c r="G25" s="94"/>
      <c r="H25" s="94"/>
      <c r="I25" s="94"/>
      <c r="J25" s="94"/>
      <c r="K25" s="95"/>
    </row>
    <row r="26" spans="1:11" ht="24.75" customHeight="1">
      <c r="A26" s="93" t="s">
        <v>507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6"/>
    </row>
    <row r="27" spans="1:11" ht="25.5" customHeight="1">
      <c r="A27" s="93" t="s">
        <v>193</v>
      </c>
      <c r="B27" s="94"/>
      <c r="C27" s="94"/>
      <c r="D27" s="94"/>
      <c r="E27" s="94"/>
      <c r="F27" s="94"/>
      <c r="G27" s="94"/>
      <c r="H27" s="94"/>
      <c r="I27" s="94"/>
      <c r="J27" s="94"/>
      <c r="K27" s="95"/>
    </row>
    <row r="28" spans="1:11" ht="25.5" customHeight="1">
      <c r="A28" s="93" t="s">
        <v>508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6"/>
    </row>
    <row r="29" spans="1:11" ht="24.75" customHeight="1">
      <c r="A29" s="93" t="s">
        <v>194</v>
      </c>
      <c r="B29" s="94"/>
      <c r="C29" s="94"/>
      <c r="D29" s="94"/>
      <c r="E29" s="94"/>
      <c r="F29" s="94"/>
      <c r="G29" s="94"/>
      <c r="H29" s="94"/>
      <c r="I29" s="94"/>
      <c r="J29" s="94"/>
      <c r="K29" s="95"/>
    </row>
    <row r="30" spans="1:11" ht="38.25" customHeight="1">
      <c r="A30" s="93" t="s">
        <v>509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6"/>
    </row>
    <row r="31" spans="1:12" ht="25.5" customHeight="1">
      <c r="A31" s="16" t="s">
        <v>13</v>
      </c>
      <c r="B31" s="20" t="s">
        <v>15</v>
      </c>
      <c r="C31" s="18" t="s">
        <v>471</v>
      </c>
      <c r="D31" s="18" t="s">
        <v>472</v>
      </c>
      <c r="E31" s="27">
        <v>82084.13</v>
      </c>
      <c r="F31" s="27">
        <v>1602.9</v>
      </c>
      <c r="G31" s="27">
        <v>0</v>
      </c>
      <c r="H31" s="27">
        <v>46419.66</v>
      </c>
      <c r="I31" s="27">
        <v>2.62</v>
      </c>
      <c r="J31" s="27">
        <v>0</v>
      </c>
      <c r="K31" s="29">
        <f>E31+I31+J31</f>
        <v>82086.75</v>
      </c>
      <c r="L31" s="1"/>
    </row>
    <row r="32" spans="1:11" ht="12.75" customHeight="1">
      <c r="A32" s="93" t="s">
        <v>195</v>
      </c>
      <c r="B32" s="94"/>
      <c r="C32" s="94"/>
      <c r="D32" s="94"/>
      <c r="E32" s="94"/>
      <c r="F32" s="94"/>
      <c r="G32" s="94"/>
      <c r="H32" s="94"/>
      <c r="I32" s="94"/>
      <c r="J32" s="94"/>
      <c r="K32" s="95"/>
    </row>
    <row r="33" spans="1:11" ht="36.75" customHeight="1">
      <c r="A33" s="93" t="s">
        <v>510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6"/>
    </row>
    <row r="34" spans="1:11" ht="15" customHeight="1">
      <c r="A34" s="93" t="s">
        <v>196</v>
      </c>
      <c r="B34" s="94"/>
      <c r="C34" s="94"/>
      <c r="D34" s="94"/>
      <c r="E34" s="94"/>
      <c r="F34" s="94"/>
      <c r="G34" s="94"/>
      <c r="H34" s="94"/>
      <c r="I34" s="94"/>
      <c r="J34" s="94"/>
      <c r="K34" s="95"/>
    </row>
    <row r="35" spans="1:11" ht="12" customHeight="1">
      <c r="A35" s="93" t="s">
        <v>511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6"/>
    </row>
    <row r="36" spans="1:11" ht="25.5" customHeight="1">
      <c r="A36" s="93" t="s">
        <v>197</v>
      </c>
      <c r="B36" s="94"/>
      <c r="C36" s="94"/>
      <c r="D36" s="94"/>
      <c r="E36" s="94"/>
      <c r="F36" s="94"/>
      <c r="G36" s="94"/>
      <c r="H36" s="94"/>
      <c r="I36" s="94"/>
      <c r="J36" s="94"/>
      <c r="K36" s="95"/>
    </row>
    <row r="37" spans="1:11" ht="25.5" customHeight="1">
      <c r="A37" s="104" t="s">
        <v>512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6"/>
    </row>
    <row r="38" spans="1:11" ht="25.5" customHeight="1">
      <c r="A38" s="93" t="s">
        <v>198</v>
      </c>
      <c r="B38" s="94"/>
      <c r="C38" s="94"/>
      <c r="D38" s="94"/>
      <c r="E38" s="94"/>
      <c r="F38" s="94"/>
      <c r="G38" s="94"/>
      <c r="H38" s="94"/>
      <c r="I38" s="94"/>
      <c r="J38" s="94"/>
      <c r="K38" s="95"/>
    </row>
    <row r="39" spans="1:11" ht="14.25" customHeight="1">
      <c r="A39" s="93" t="s">
        <v>513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6"/>
    </row>
    <row r="40" spans="1:11" ht="14.25" customHeight="1">
      <c r="A40" s="93" t="s">
        <v>199</v>
      </c>
      <c r="B40" s="94"/>
      <c r="C40" s="94"/>
      <c r="D40" s="94"/>
      <c r="E40" s="94"/>
      <c r="F40" s="94"/>
      <c r="G40" s="94"/>
      <c r="H40" s="94"/>
      <c r="I40" s="94"/>
      <c r="J40" s="94"/>
      <c r="K40" s="95"/>
    </row>
    <row r="41" spans="1:11" ht="14.25" customHeight="1">
      <c r="A41" s="93" t="s">
        <v>444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6"/>
    </row>
    <row r="42" spans="1:11" ht="13.5" customHeight="1">
      <c r="A42" s="93" t="s">
        <v>200</v>
      </c>
      <c r="B42" s="94"/>
      <c r="C42" s="94"/>
      <c r="D42" s="94"/>
      <c r="E42" s="94"/>
      <c r="F42" s="94"/>
      <c r="G42" s="94"/>
      <c r="H42" s="94"/>
      <c r="I42" s="94"/>
      <c r="J42" s="94"/>
      <c r="K42" s="95"/>
    </row>
    <row r="43" spans="1:11" ht="24.75" customHeight="1">
      <c r="A43" s="93" t="s">
        <v>514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6"/>
    </row>
    <row r="44" spans="1:11" ht="27" customHeight="1">
      <c r="A44" s="93" t="s">
        <v>201</v>
      </c>
      <c r="B44" s="94"/>
      <c r="C44" s="94"/>
      <c r="D44" s="94"/>
      <c r="E44" s="94"/>
      <c r="F44" s="94"/>
      <c r="G44" s="94"/>
      <c r="H44" s="94"/>
      <c r="I44" s="94"/>
      <c r="J44" s="94"/>
      <c r="K44" s="95"/>
    </row>
    <row r="45" spans="1:11" ht="27" customHeight="1">
      <c r="A45" s="104" t="s">
        <v>515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6"/>
    </row>
    <row r="46" spans="1:11" ht="13.5" customHeight="1">
      <c r="A46" s="93" t="s">
        <v>473</v>
      </c>
      <c r="B46" s="94"/>
      <c r="C46" s="94"/>
      <c r="D46" s="94"/>
      <c r="E46" s="94"/>
      <c r="F46" s="94"/>
      <c r="G46" s="94"/>
      <c r="H46" s="94"/>
      <c r="I46" s="94"/>
      <c r="J46" s="94"/>
      <c r="K46" s="95"/>
    </row>
    <row r="47" spans="1:11" ht="26.25" customHeight="1">
      <c r="A47" s="104" t="s">
        <v>516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6"/>
    </row>
    <row r="48" spans="1:11" ht="24.75" customHeight="1">
      <c r="A48" s="93" t="s">
        <v>474</v>
      </c>
      <c r="B48" s="94"/>
      <c r="C48" s="94"/>
      <c r="D48" s="94"/>
      <c r="E48" s="94"/>
      <c r="F48" s="94"/>
      <c r="G48" s="94"/>
      <c r="H48" s="94"/>
      <c r="I48" s="94"/>
      <c r="J48" s="94"/>
      <c r="K48" s="95"/>
    </row>
    <row r="49" spans="1:11" ht="25.5" customHeight="1">
      <c r="A49" s="93" t="s">
        <v>517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6"/>
    </row>
    <row r="50" spans="1:11" ht="25.5" customHeight="1">
      <c r="A50" s="93" t="s">
        <v>202</v>
      </c>
      <c r="B50" s="94"/>
      <c r="C50" s="94"/>
      <c r="D50" s="94"/>
      <c r="E50" s="94"/>
      <c r="F50" s="94"/>
      <c r="G50" s="94"/>
      <c r="H50" s="94"/>
      <c r="I50" s="94"/>
      <c r="J50" s="94"/>
      <c r="K50" s="95"/>
    </row>
    <row r="51" spans="1:11" ht="38.25" customHeight="1">
      <c r="A51" s="104" t="s">
        <v>518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6"/>
    </row>
    <row r="52" spans="1:11" ht="15.75" customHeight="1">
      <c r="A52" s="93" t="s">
        <v>475</v>
      </c>
      <c r="B52" s="94"/>
      <c r="C52" s="94"/>
      <c r="D52" s="94"/>
      <c r="E52" s="94"/>
      <c r="F52" s="94"/>
      <c r="G52" s="94"/>
      <c r="H52" s="94"/>
      <c r="I52" s="94"/>
      <c r="J52" s="94"/>
      <c r="K52" s="95"/>
    </row>
    <row r="53" spans="1:11" ht="14.25" customHeight="1">
      <c r="A53" s="93" t="s">
        <v>519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6"/>
    </row>
    <row r="54" spans="1:11" ht="15.75" customHeight="1">
      <c r="A54" s="93" t="s">
        <v>476</v>
      </c>
      <c r="B54" s="94"/>
      <c r="C54" s="94"/>
      <c r="D54" s="94"/>
      <c r="E54" s="94"/>
      <c r="F54" s="94"/>
      <c r="G54" s="94"/>
      <c r="H54" s="94"/>
      <c r="I54" s="94"/>
      <c r="J54" s="94"/>
      <c r="K54" s="95"/>
    </row>
    <row r="55" spans="1:11" ht="22.5" customHeight="1">
      <c r="A55" s="93" t="s">
        <v>520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6"/>
    </row>
    <row r="56" spans="1:11" ht="13.5" customHeight="1">
      <c r="A56" s="93" t="s">
        <v>477</v>
      </c>
      <c r="B56" s="94"/>
      <c r="C56" s="94"/>
      <c r="D56" s="94"/>
      <c r="E56" s="94"/>
      <c r="F56" s="94"/>
      <c r="G56" s="94"/>
      <c r="H56" s="94"/>
      <c r="I56" s="94"/>
      <c r="J56" s="94"/>
      <c r="K56" s="95"/>
    </row>
    <row r="57" spans="1:11" ht="15.75" customHeight="1">
      <c r="A57" s="93" t="s">
        <v>521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6"/>
    </row>
    <row r="58" spans="1:11" ht="13.5" customHeight="1">
      <c r="A58" s="93" t="s">
        <v>478</v>
      </c>
      <c r="B58" s="94"/>
      <c r="C58" s="94"/>
      <c r="D58" s="94"/>
      <c r="E58" s="94"/>
      <c r="F58" s="94"/>
      <c r="G58" s="94"/>
      <c r="H58" s="94"/>
      <c r="I58" s="94"/>
      <c r="J58" s="94"/>
      <c r="K58" s="95"/>
    </row>
    <row r="59" spans="1:11" ht="15.75" customHeight="1">
      <c r="A59" s="93" t="s">
        <v>522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6"/>
    </row>
    <row r="60" spans="1:11" ht="15.75" customHeight="1">
      <c r="A60" s="93" t="s">
        <v>479</v>
      </c>
      <c r="B60" s="94"/>
      <c r="C60" s="94"/>
      <c r="D60" s="94"/>
      <c r="E60" s="94"/>
      <c r="F60" s="94"/>
      <c r="G60" s="94"/>
      <c r="H60" s="94"/>
      <c r="I60" s="94"/>
      <c r="J60" s="94"/>
      <c r="K60" s="95"/>
    </row>
    <row r="61" spans="1:11" ht="15.75" customHeight="1">
      <c r="A61" s="93" t="s">
        <v>523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6"/>
    </row>
    <row r="62" spans="1:11" ht="26.25" customHeight="1">
      <c r="A62" s="16" t="s">
        <v>16</v>
      </c>
      <c r="B62" s="21" t="s">
        <v>29</v>
      </c>
      <c r="C62" s="18" t="s">
        <v>471</v>
      </c>
      <c r="D62" s="18" t="s">
        <v>472</v>
      </c>
      <c r="E62" s="27">
        <v>10409.98</v>
      </c>
      <c r="F62" s="27">
        <v>0</v>
      </c>
      <c r="G62" s="27">
        <v>0</v>
      </c>
      <c r="H62" s="27">
        <v>74.06</v>
      </c>
      <c r="I62" s="27">
        <v>0</v>
      </c>
      <c r="J62" s="27">
        <v>0</v>
      </c>
      <c r="K62" s="29">
        <f>E62+J62</f>
        <v>10409.98</v>
      </c>
    </row>
    <row r="63" spans="1:11" ht="14.25" customHeight="1">
      <c r="A63" s="93" t="s">
        <v>203</v>
      </c>
      <c r="B63" s="94"/>
      <c r="C63" s="94"/>
      <c r="D63" s="94"/>
      <c r="E63" s="94"/>
      <c r="F63" s="94"/>
      <c r="G63" s="94"/>
      <c r="H63" s="94"/>
      <c r="I63" s="94"/>
      <c r="J63" s="94"/>
      <c r="K63" s="95"/>
    </row>
    <row r="64" spans="1:11" ht="38.25" customHeight="1">
      <c r="A64" s="104" t="s">
        <v>524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6"/>
    </row>
    <row r="65" spans="1:11" ht="12.75" customHeight="1">
      <c r="A65" s="93" t="s">
        <v>204</v>
      </c>
      <c r="B65" s="94"/>
      <c r="C65" s="94"/>
      <c r="D65" s="94"/>
      <c r="E65" s="94"/>
      <c r="F65" s="94"/>
      <c r="G65" s="94"/>
      <c r="H65" s="94"/>
      <c r="I65" s="94"/>
      <c r="J65" s="94"/>
      <c r="K65" s="95"/>
    </row>
    <row r="66" spans="1:11" ht="23.25" customHeight="1">
      <c r="A66" s="93" t="s">
        <v>525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6"/>
    </row>
    <row r="67" spans="1:11" ht="15" customHeight="1">
      <c r="A67" s="93" t="s">
        <v>205</v>
      </c>
      <c r="B67" s="94"/>
      <c r="C67" s="94"/>
      <c r="D67" s="94"/>
      <c r="E67" s="94"/>
      <c r="F67" s="94"/>
      <c r="G67" s="94"/>
      <c r="H67" s="94"/>
      <c r="I67" s="94"/>
      <c r="J67" s="94"/>
      <c r="K67" s="95"/>
    </row>
    <row r="68" spans="1:11" ht="24" customHeight="1">
      <c r="A68" s="93" t="s">
        <v>528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6"/>
    </row>
    <row r="69" spans="1:11" ht="15.75" customHeight="1">
      <c r="A69" s="93" t="s">
        <v>206</v>
      </c>
      <c r="B69" s="94"/>
      <c r="C69" s="94"/>
      <c r="D69" s="94"/>
      <c r="E69" s="94"/>
      <c r="F69" s="94"/>
      <c r="G69" s="94"/>
      <c r="H69" s="94"/>
      <c r="I69" s="94"/>
      <c r="J69" s="94"/>
      <c r="K69" s="95"/>
    </row>
    <row r="70" spans="1:11" ht="26.25" customHeight="1">
      <c r="A70" s="93" t="s">
        <v>741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6"/>
    </row>
    <row r="71" spans="1:11" ht="14.25" customHeight="1">
      <c r="A71" s="93" t="s">
        <v>207</v>
      </c>
      <c r="B71" s="94"/>
      <c r="C71" s="94"/>
      <c r="D71" s="94"/>
      <c r="E71" s="94"/>
      <c r="F71" s="94"/>
      <c r="G71" s="94"/>
      <c r="H71" s="94"/>
      <c r="I71" s="94"/>
      <c r="J71" s="94"/>
      <c r="K71" s="95"/>
    </row>
    <row r="72" spans="1:11" ht="15" customHeight="1">
      <c r="A72" s="93" t="s">
        <v>529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6"/>
    </row>
    <row r="73" spans="1:11" ht="15" customHeight="1">
      <c r="A73" s="93" t="s">
        <v>526</v>
      </c>
      <c r="B73" s="94"/>
      <c r="C73" s="94"/>
      <c r="D73" s="94"/>
      <c r="E73" s="94"/>
      <c r="F73" s="94"/>
      <c r="G73" s="94"/>
      <c r="H73" s="94"/>
      <c r="I73" s="94"/>
      <c r="J73" s="94"/>
      <c r="K73" s="95"/>
    </row>
    <row r="74" spans="1:11" ht="13.5" customHeight="1">
      <c r="A74" s="93" t="s">
        <v>742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6"/>
    </row>
    <row r="75" spans="1:11" ht="25.5" customHeight="1">
      <c r="A75" s="93" t="s">
        <v>480</v>
      </c>
      <c r="B75" s="94"/>
      <c r="C75" s="94"/>
      <c r="D75" s="94"/>
      <c r="E75" s="94"/>
      <c r="F75" s="94"/>
      <c r="G75" s="94"/>
      <c r="H75" s="94"/>
      <c r="I75" s="94"/>
      <c r="J75" s="94"/>
      <c r="K75" s="95"/>
    </row>
    <row r="76" spans="1:11" ht="28.5" customHeight="1">
      <c r="A76" s="93" t="s">
        <v>530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6"/>
    </row>
    <row r="77" spans="1:11" ht="15" customHeight="1">
      <c r="A77" s="93" t="s">
        <v>527</v>
      </c>
      <c r="B77" s="94"/>
      <c r="C77" s="94"/>
      <c r="D77" s="94"/>
      <c r="E77" s="94"/>
      <c r="F77" s="94"/>
      <c r="G77" s="94"/>
      <c r="H77" s="94"/>
      <c r="I77" s="94"/>
      <c r="J77" s="94"/>
      <c r="K77" s="95"/>
    </row>
    <row r="78" spans="1:11" ht="15" customHeight="1">
      <c r="A78" s="93" t="s">
        <v>743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6"/>
    </row>
    <row r="79" spans="1:11" ht="24.75" customHeight="1">
      <c r="A79" s="16" t="s">
        <v>17</v>
      </c>
      <c r="B79" s="17" t="s">
        <v>19</v>
      </c>
      <c r="C79" s="18" t="s">
        <v>471</v>
      </c>
      <c r="D79" s="18" t="s">
        <v>472</v>
      </c>
      <c r="E79" s="27">
        <v>670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f>E79+J79</f>
        <v>670</v>
      </c>
    </row>
    <row r="80" spans="1:11" ht="15" customHeight="1">
      <c r="A80" s="93" t="s">
        <v>219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7"/>
    </row>
    <row r="81" spans="1:11" ht="15" customHeight="1">
      <c r="A81" s="93" t="s">
        <v>531</v>
      </c>
      <c r="B81" s="99"/>
      <c r="C81" s="99"/>
      <c r="D81" s="99"/>
      <c r="E81" s="99"/>
      <c r="F81" s="99"/>
      <c r="G81" s="99"/>
      <c r="H81" s="99"/>
      <c r="I81" s="99"/>
      <c r="J81" s="99"/>
      <c r="K81" s="100"/>
    </row>
    <row r="82" spans="1:11" ht="14.25" customHeight="1">
      <c r="A82" s="93" t="s">
        <v>208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7"/>
    </row>
    <row r="83" spans="1:11" ht="14.25" customHeight="1">
      <c r="A83" s="93" t="s">
        <v>532</v>
      </c>
      <c r="B83" s="99"/>
      <c r="C83" s="99"/>
      <c r="D83" s="99"/>
      <c r="E83" s="99"/>
      <c r="F83" s="99"/>
      <c r="G83" s="99"/>
      <c r="H83" s="99"/>
      <c r="I83" s="99"/>
      <c r="J83" s="99"/>
      <c r="K83" s="100"/>
    </row>
    <row r="84" spans="1:11" ht="14.25" customHeight="1">
      <c r="A84" s="93" t="s">
        <v>209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7"/>
    </row>
    <row r="85" spans="1:11" ht="24.75" customHeight="1">
      <c r="A85" s="93" t="s">
        <v>533</v>
      </c>
      <c r="B85" s="99"/>
      <c r="C85" s="99"/>
      <c r="D85" s="99"/>
      <c r="E85" s="99"/>
      <c r="F85" s="99"/>
      <c r="G85" s="99"/>
      <c r="H85" s="99"/>
      <c r="I85" s="99"/>
      <c r="J85" s="99"/>
      <c r="K85" s="100"/>
    </row>
    <row r="86" spans="1:11" ht="25.5" customHeight="1">
      <c r="A86" s="93" t="s">
        <v>210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7"/>
    </row>
    <row r="87" spans="1:11" ht="27" customHeight="1">
      <c r="A87" s="104" t="s">
        <v>534</v>
      </c>
      <c r="B87" s="99"/>
      <c r="C87" s="99"/>
      <c r="D87" s="99"/>
      <c r="E87" s="99"/>
      <c r="F87" s="99"/>
      <c r="G87" s="99"/>
      <c r="H87" s="99"/>
      <c r="I87" s="99"/>
      <c r="J87" s="99"/>
      <c r="K87" s="100"/>
    </row>
    <row r="88" spans="1:15" ht="26.25" customHeight="1">
      <c r="A88" s="16" t="s">
        <v>18</v>
      </c>
      <c r="B88" s="20" t="s">
        <v>20</v>
      </c>
      <c r="C88" s="18" t="s">
        <v>471</v>
      </c>
      <c r="D88" s="18" t="s">
        <v>472</v>
      </c>
      <c r="E88" s="27">
        <v>62.65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f>E88+J88</f>
        <v>62.65</v>
      </c>
      <c r="O88" s="11"/>
    </row>
    <row r="89" spans="1:11" ht="13.5" customHeight="1">
      <c r="A89" s="93" t="s">
        <v>211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7"/>
    </row>
    <row r="90" spans="1:11" ht="25.5" customHeight="1">
      <c r="A90" s="104" t="s">
        <v>535</v>
      </c>
      <c r="B90" s="99"/>
      <c r="C90" s="99"/>
      <c r="D90" s="99"/>
      <c r="E90" s="99"/>
      <c r="F90" s="99"/>
      <c r="G90" s="99"/>
      <c r="H90" s="99"/>
      <c r="I90" s="99"/>
      <c r="J90" s="99"/>
      <c r="K90" s="100"/>
    </row>
    <row r="91" spans="1:11" ht="12.75" customHeight="1">
      <c r="A91" s="93" t="s">
        <v>212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7"/>
    </row>
    <row r="92" spans="1:11" ht="15" customHeight="1">
      <c r="A92" s="93" t="s">
        <v>536</v>
      </c>
      <c r="B92" s="99"/>
      <c r="C92" s="99"/>
      <c r="D92" s="99"/>
      <c r="E92" s="99"/>
      <c r="F92" s="99"/>
      <c r="G92" s="99"/>
      <c r="H92" s="99"/>
      <c r="I92" s="99"/>
      <c r="J92" s="99"/>
      <c r="K92" s="100"/>
    </row>
    <row r="93" spans="1:11" ht="14.25" customHeight="1">
      <c r="A93" s="93" t="s">
        <v>213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7"/>
    </row>
    <row r="94" spans="1:11" ht="24" customHeight="1">
      <c r="A94" s="104" t="s">
        <v>537</v>
      </c>
      <c r="B94" s="99"/>
      <c r="C94" s="99"/>
      <c r="D94" s="99"/>
      <c r="E94" s="99"/>
      <c r="F94" s="99"/>
      <c r="G94" s="99"/>
      <c r="H94" s="99"/>
      <c r="I94" s="99"/>
      <c r="J94" s="99"/>
      <c r="K94" s="100"/>
    </row>
    <row r="95" spans="1:11" ht="13.5" customHeight="1">
      <c r="A95" s="93" t="s">
        <v>214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7"/>
    </row>
    <row r="96" spans="1:11" ht="13.5" customHeight="1">
      <c r="A96" s="93" t="s">
        <v>538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62"/>
    </row>
    <row r="97" spans="1:11" ht="12" customHeight="1">
      <c r="A97" s="93" t="s">
        <v>215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7"/>
    </row>
    <row r="98" spans="1:11" ht="15" customHeight="1">
      <c r="A98" s="93" t="s">
        <v>539</v>
      </c>
      <c r="B98" s="99"/>
      <c r="C98" s="99"/>
      <c r="D98" s="99"/>
      <c r="E98" s="99"/>
      <c r="F98" s="99"/>
      <c r="G98" s="99"/>
      <c r="H98" s="99"/>
      <c r="I98" s="99"/>
      <c r="J98" s="99"/>
      <c r="K98" s="100"/>
    </row>
    <row r="99" spans="1:11" ht="13.5" customHeight="1">
      <c r="A99" s="93" t="s">
        <v>216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7"/>
    </row>
    <row r="100" spans="1:11" ht="13.5" customHeight="1">
      <c r="A100" s="93" t="s">
        <v>540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100"/>
    </row>
    <row r="101" spans="1:11" ht="24.75" customHeight="1">
      <c r="A101" s="93" t="s">
        <v>217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7"/>
    </row>
    <row r="102" spans="1:11" ht="24.75" customHeight="1">
      <c r="A102" s="93" t="s">
        <v>541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100"/>
    </row>
    <row r="103" spans="1:11" ht="12.75" customHeight="1">
      <c r="A103" s="93" t="s">
        <v>218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7"/>
    </row>
    <row r="104" spans="1:11" ht="24.75" customHeight="1">
      <c r="A104" s="93" t="s">
        <v>744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100"/>
    </row>
    <row r="105" spans="1:11" ht="35.25" customHeight="1">
      <c r="A105" s="21" t="s">
        <v>442</v>
      </c>
      <c r="B105" s="17" t="s">
        <v>546</v>
      </c>
      <c r="C105" s="18" t="s">
        <v>471</v>
      </c>
      <c r="D105" s="18" t="s">
        <v>472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f>E105+J105</f>
        <v>0</v>
      </c>
    </row>
    <row r="106" spans="1:11" ht="39" customHeight="1">
      <c r="A106" s="93" t="s">
        <v>542</v>
      </c>
      <c r="B106" s="199"/>
      <c r="C106" s="199"/>
      <c r="D106" s="199"/>
      <c r="E106" s="199"/>
      <c r="F106" s="199"/>
      <c r="G106" s="199"/>
      <c r="H106" s="199"/>
      <c r="I106" s="199"/>
      <c r="J106" s="199"/>
      <c r="K106" s="200"/>
    </row>
    <row r="107" spans="1:11" ht="15.75" customHeight="1">
      <c r="A107" s="93" t="s">
        <v>543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100"/>
    </row>
    <row r="108" spans="1:11" ht="24.75" customHeight="1">
      <c r="A108" s="16" t="s">
        <v>481</v>
      </c>
      <c r="B108" s="20" t="s">
        <v>482</v>
      </c>
      <c r="C108" s="18" t="s">
        <v>471</v>
      </c>
      <c r="D108" s="18" t="s">
        <v>472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f>E108+J108</f>
        <v>0</v>
      </c>
    </row>
    <row r="109" spans="1:11" ht="15" customHeight="1">
      <c r="A109" s="93" t="s">
        <v>483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5"/>
    </row>
    <row r="110" spans="1:11" ht="37.5" customHeight="1">
      <c r="A110" s="93" t="s">
        <v>745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100"/>
    </row>
    <row r="111" spans="1:11" ht="14.25" customHeight="1">
      <c r="A111" s="21" t="s">
        <v>484</v>
      </c>
      <c r="B111" s="17" t="s">
        <v>485</v>
      </c>
      <c r="C111" s="18" t="s">
        <v>471</v>
      </c>
      <c r="D111" s="18" t="s">
        <v>472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f>E111+J111</f>
        <v>0</v>
      </c>
    </row>
    <row r="112" spans="1:11" ht="25.5" customHeight="1">
      <c r="A112" s="93" t="s">
        <v>486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5"/>
    </row>
    <row r="113" spans="1:11" ht="36.75" customHeight="1">
      <c r="A113" s="93" t="s">
        <v>746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100"/>
    </row>
    <row r="114" spans="1:11" ht="36.75" customHeight="1">
      <c r="A114" s="22" t="s">
        <v>21</v>
      </c>
      <c r="B114" s="13" t="s">
        <v>22</v>
      </c>
      <c r="C114" s="23" t="s">
        <v>471</v>
      </c>
      <c r="D114" s="23" t="s">
        <v>472</v>
      </c>
      <c r="E114" s="26">
        <f>E115</f>
        <v>642.36</v>
      </c>
      <c r="F114" s="26">
        <f>F115</f>
        <v>0</v>
      </c>
      <c r="G114" s="26">
        <f aca="true" t="shared" si="1" ref="G114:J114">G115</f>
        <v>0</v>
      </c>
      <c r="H114" s="26">
        <f t="shared" si="1"/>
        <v>0</v>
      </c>
      <c r="I114" s="26">
        <f t="shared" si="1"/>
        <v>0</v>
      </c>
      <c r="J114" s="26">
        <f t="shared" si="1"/>
        <v>0</v>
      </c>
      <c r="K114" s="26">
        <f>E114+H114</f>
        <v>642.36</v>
      </c>
    </row>
    <row r="115" spans="1:11" ht="36">
      <c r="A115" s="16" t="s">
        <v>23</v>
      </c>
      <c r="B115" s="17" t="s">
        <v>24</v>
      </c>
      <c r="C115" s="18" t="s">
        <v>471</v>
      </c>
      <c r="D115" s="18" t="s">
        <v>472</v>
      </c>
      <c r="E115" s="27">
        <v>642.36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f>E115+I115</f>
        <v>642.36</v>
      </c>
    </row>
    <row r="116" spans="1:11" ht="12.75" customHeight="1">
      <c r="A116" s="93" t="s">
        <v>220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7"/>
    </row>
    <row r="117" spans="1:11" ht="24" customHeight="1">
      <c r="A117" s="93" t="s">
        <v>503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100"/>
    </row>
    <row r="118" spans="1:11" ht="11.25" customHeight="1">
      <c r="A118" s="93" t="s">
        <v>221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7"/>
    </row>
    <row r="119" spans="1:11" ht="24" customHeight="1">
      <c r="A119" s="93" t="s">
        <v>502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100"/>
    </row>
    <row r="120" spans="1:11" ht="23.25" customHeight="1">
      <c r="A120" s="93" t="s">
        <v>222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7"/>
    </row>
    <row r="121" spans="1:11" ht="27" customHeight="1">
      <c r="A121" s="104" t="s">
        <v>501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100"/>
    </row>
    <row r="122" spans="1:11" ht="14.25" customHeight="1">
      <c r="A122" s="93" t="s">
        <v>223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7"/>
    </row>
    <row r="123" spans="1:11" ht="14.25" customHeight="1">
      <c r="A123" s="93" t="s">
        <v>500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100"/>
    </row>
    <row r="124" spans="1:11" ht="14.25" customHeight="1">
      <c r="A124" s="93" t="s">
        <v>224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7"/>
    </row>
    <row r="125" spans="1:11" ht="14.25" customHeight="1">
      <c r="A125" s="93" t="s">
        <v>499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100"/>
    </row>
    <row r="126" spans="1:11" ht="36.75">
      <c r="A126" s="22" t="s">
        <v>25</v>
      </c>
      <c r="B126" s="24" t="s">
        <v>26</v>
      </c>
      <c r="C126" s="23" t="s">
        <v>471</v>
      </c>
      <c r="D126" s="23" t="s">
        <v>472</v>
      </c>
      <c r="E126" s="26">
        <f>E127+E140</f>
        <v>6836.58</v>
      </c>
      <c r="F126" s="26">
        <f>F127+F140</f>
        <v>0</v>
      </c>
      <c r="G126" s="26">
        <f aca="true" t="shared" si="2" ref="G126:J126">G127+G140</f>
        <v>0</v>
      </c>
      <c r="H126" s="26">
        <f t="shared" si="2"/>
        <v>3501.53</v>
      </c>
      <c r="I126" s="26">
        <f t="shared" si="2"/>
        <v>0</v>
      </c>
      <c r="J126" s="26">
        <f t="shared" si="2"/>
        <v>0</v>
      </c>
      <c r="K126" s="26">
        <f>E126+I126</f>
        <v>6836.58</v>
      </c>
    </row>
    <row r="127" spans="1:11" ht="36.75" customHeight="1">
      <c r="A127" s="16" t="s">
        <v>27</v>
      </c>
      <c r="B127" s="17" t="s">
        <v>28</v>
      </c>
      <c r="C127" s="18" t="s">
        <v>471</v>
      </c>
      <c r="D127" s="18" t="s">
        <v>472</v>
      </c>
      <c r="E127" s="27">
        <v>3607.72</v>
      </c>
      <c r="F127" s="27">
        <v>0</v>
      </c>
      <c r="G127" s="27">
        <v>0</v>
      </c>
      <c r="H127" s="27">
        <v>272.67</v>
      </c>
      <c r="I127" s="27">
        <v>0</v>
      </c>
      <c r="J127" s="27">
        <v>0</v>
      </c>
      <c r="K127" s="27">
        <f>E127+I127</f>
        <v>3607.72</v>
      </c>
    </row>
    <row r="128" spans="1:11" ht="13.5" customHeight="1">
      <c r="A128" s="93" t="s">
        <v>225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5"/>
    </row>
    <row r="129" spans="1:11" ht="12.75" customHeight="1">
      <c r="A129" s="93" t="s">
        <v>493</v>
      </c>
      <c r="B129" s="105"/>
      <c r="C129" s="105"/>
      <c r="D129" s="105"/>
      <c r="E129" s="105"/>
      <c r="F129" s="105"/>
      <c r="G129" s="105"/>
      <c r="H129" s="105"/>
      <c r="I129" s="105"/>
      <c r="J129" s="105"/>
      <c r="K129" s="106"/>
    </row>
    <row r="130" spans="1:11" ht="12.75" customHeight="1">
      <c r="A130" s="93" t="s">
        <v>226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5"/>
    </row>
    <row r="131" spans="1:11" ht="13.5" customHeight="1">
      <c r="A131" s="93" t="s">
        <v>494</v>
      </c>
      <c r="B131" s="105"/>
      <c r="C131" s="105"/>
      <c r="D131" s="105"/>
      <c r="E131" s="105"/>
      <c r="F131" s="105"/>
      <c r="G131" s="105"/>
      <c r="H131" s="105"/>
      <c r="I131" s="105"/>
      <c r="J131" s="105"/>
      <c r="K131" s="106"/>
    </row>
    <row r="132" spans="1:11" ht="14.25" customHeight="1">
      <c r="A132" s="93" t="s">
        <v>227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5"/>
    </row>
    <row r="133" spans="1:11" ht="38.25" customHeight="1">
      <c r="A133" s="104" t="s">
        <v>495</v>
      </c>
      <c r="B133" s="105"/>
      <c r="C133" s="105"/>
      <c r="D133" s="105"/>
      <c r="E133" s="105"/>
      <c r="F133" s="105"/>
      <c r="G133" s="105"/>
      <c r="H133" s="105"/>
      <c r="I133" s="105"/>
      <c r="J133" s="105"/>
      <c r="K133" s="106"/>
    </row>
    <row r="134" spans="1:11" ht="14.25" customHeight="1">
      <c r="A134" s="93" t="s">
        <v>228</v>
      </c>
      <c r="B134" s="94"/>
      <c r="C134" s="94"/>
      <c r="D134" s="94"/>
      <c r="E134" s="94"/>
      <c r="F134" s="94"/>
      <c r="G134" s="94"/>
      <c r="H134" s="94"/>
      <c r="I134" s="94"/>
      <c r="J134" s="94"/>
      <c r="K134" s="95"/>
    </row>
    <row r="135" spans="1:11" ht="15" customHeight="1">
      <c r="A135" s="93" t="s">
        <v>496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6"/>
    </row>
    <row r="136" spans="1:11" ht="11.25" customHeight="1">
      <c r="A136" s="93" t="s">
        <v>487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5"/>
    </row>
    <row r="137" spans="1:11" ht="15" customHeight="1">
      <c r="A137" s="93" t="s">
        <v>497</v>
      </c>
      <c r="B137" s="105"/>
      <c r="C137" s="105"/>
      <c r="D137" s="105"/>
      <c r="E137" s="105"/>
      <c r="F137" s="105"/>
      <c r="G137" s="105"/>
      <c r="H137" s="105"/>
      <c r="I137" s="105"/>
      <c r="J137" s="105"/>
      <c r="K137" s="106"/>
    </row>
    <row r="138" spans="1:11" ht="15" customHeight="1">
      <c r="A138" s="93" t="s">
        <v>488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95"/>
    </row>
    <row r="139" spans="1:11" ht="25.5" customHeight="1">
      <c r="A139" s="104" t="s">
        <v>498</v>
      </c>
      <c r="B139" s="105"/>
      <c r="C139" s="105"/>
      <c r="D139" s="105"/>
      <c r="E139" s="105"/>
      <c r="F139" s="105"/>
      <c r="G139" s="105"/>
      <c r="H139" s="105"/>
      <c r="I139" s="105"/>
      <c r="J139" s="105"/>
      <c r="K139" s="106"/>
    </row>
    <row r="140" spans="1:11" ht="62.25" customHeight="1">
      <c r="A140" s="21" t="s">
        <v>229</v>
      </c>
      <c r="B140" s="17" t="s">
        <v>489</v>
      </c>
      <c r="C140" s="18" t="s">
        <v>471</v>
      </c>
      <c r="D140" s="18" t="s">
        <v>472</v>
      </c>
      <c r="E140" s="25">
        <v>3228.86</v>
      </c>
      <c r="F140" s="25">
        <v>0</v>
      </c>
      <c r="G140" s="25">
        <v>0</v>
      </c>
      <c r="H140" s="25">
        <v>3228.86</v>
      </c>
      <c r="I140" s="25">
        <v>0</v>
      </c>
      <c r="J140" s="25">
        <v>0</v>
      </c>
      <c r="K140" s="25">
        <f>E140+I140</f>
        <v>3228.86</v>
      </c>
    </row>
    <row r="141" spans="1:11" ht="13.5" customHeight="1">
      <c r="A141" s="93" t="s">
        <v>230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5"/>
    </row>
    <row r="142" spans="1:11" ht="26.25" customHeight="1">
      <c r="A142" s="104" t="s">
        <v>490</v>
      </c>
      <c r="B142" s="105"/>
      <c r="C142" s="105"/>
      <c r="D142" s="105"/>
      <c r="E142" s="105"/>
      <c r="F142" s="105"/>
      <c r="G142" s="105"/>
      <c r="H142" s="105"/>
      <c r="I142" s="105"/>
      <c r="J142" s="105"/>
      <c r="K142" s="106"/>
    </row>
    <row r="143" spans="1:11" ht="24.75" customHeight="1">
      <c r="A143" s="93" t="s">
        <v>231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5"/>
    </row>
    <row r="144" spans="1:11" ht="38.25" customHeight="1">
      <c r="A144" s="104" t="s">
        <v>491</v>
      </c>
      <c r="B144" s="105"/>
      <c r="C144" s="105"/>
      <c r="D144" s="105"/>
      <c r="E144" s="105"/>
      <c r="F144" s="105"/>
      <c r="G144" s="105"/>
      <c r="H144" s="105"/>
      <c r="I144" s="105"/>
      <c r="J144" s="105"/>
      <c r="K144" s="106"/>
    </row>
    <row r="145" spans="1:11" ht="12.75" customHeight="1">
      <c r="A145" s="93" t="s">
        <v>232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5"/>
    </row>
    <row r="146" spans="1:11" ht="15" customHeight="1">
      <c r="A146" s="93" t="s">
        <v>492</v>
      </c>
      <c r="B146" s="105"/>
      <c r="C146" s="105"/>
      <c r="D146" s="105"/>
      <c r="E146" s="105"/>
      <c r="F146" s="105"/>
      <c r="G146" s="105"/>
      <c r="H146" s="105"/>
      <c r="I146" s="105"/>
      <c r="J146" s="105"/>
      <c r="K146" s="106"/>
    </row>
    <row r="147" spans="1:11" ht="15">
      <c r="A147" s="96" t="s">
        <v>30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8"/>
    </row>
    <row r="148" spans="1:12" ht="39.75" customHeight="1">
      <c r="A148" s="22" t="s">
        <v>32</v>
      </c>
      <c r="B148" s="13" t="s">
        <v>31</v>
      </c>
      <c r="C148" s="23" t="s">
        <v>471</v>
      </c>
      <c r="D148" s="23" t="s">
        <v>472</v>
      </c>
      <c r="E148" s="38">
        <f>E149+E154+E157+E160+E163</f>
        <v>26880.059999999998</v>
      </c>
      <c r="F148" s="38">
        <f aca="true" t="shared" si="3" ref="F148:J148">F149+F154+F157+F160+F163</f>
        <v>0</v>
      </c>
      <c r="G148" s="38">
        <f t="shared" si="3"/>
        <v>0</v>
      </c>
      <c r="H148" s="38">
        <f t="shared" si="3"/>
        <v>0</v>
      </c>
      <c r="I148" s="38">
        <f t="shared" si="3"/>
        <v>1484.84</v>
      </c>
      <c r="J148" s="38">
        <f t="shared" si="3"/>
        <v>0</v>
      </c>
      <c r="K148" s="38">
        <f>E148+I148</f>
        <v>28364.899999999998</v>
      </c>
      <c r="L148" s="3"/>
    </row>
    <row r="149" spans="1:11" ht="25.5" customHeight="1">
      <c r="A149" s="16" t="s">
        <v>33</v>
      </c>
      <c r="B149" s="17" t="s">
        <v>34</v>
      </c>
      <c r="C149" s="18" t="s">
        <v>471</v>
      </c>
      <c r="D149" s="31" t="s">
        <v>472</v>
      </c>
      <c r="E149" s="92">
        <v>1136</v>
      </c>
      <c r="F149" s="92">
        <v>0</v>
      </c>
      <c r="G149" s="92">
        <v>0</v>
      </c>
      <c r="H149" s="92">
        <v>0</v>
      </c>
      <c r="I149" s="92">
        <v>0</v>
      </c>
      <c r="J149" s="92">
        <v>0</v>
      </c>
      <c r="K149" s="92">
        <f>E149+I149</f>
        <v>1136</v>
      </c>
    </row>
    <row r="150" spans="1:14" ht="25.5" customHeight="1">
      <c r="A150" s="101" t="s">
        <v>233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3"/>
      <c r="N150" s="2"/>
    </row>
    <row r="151" spans="1:14" ht="25.5" customHeight="1">
      <c r="A151" s="101" t="s">
        <v>734</v>
      </c>
      <c r="B151" s="105"/>
      <c r="C151" s="105"/>
      <c r="D151" s="105"/>
      <c r="E151" s="105"/>
      <c r="F151" s="105"/>
      <c r="G151" s="105"/>
      <c r="H151" s="105"/>
      <c r="I151" s="105"/>
      <c r="J151" s="105"/>
      <c r="K151" s="106"/>
      <c r="N151" s="2"/>
    </row>
    <row r="152" spans="1:11" ht="38.25" customHeight="1">
      <c r="A152" s="93" t="s">
        <v>234</v>
      </c>
      <c r="B152" s="122"/>
      <c r="C152" s="122"/>
      <c r="D152" s="122"/>
      <c r="E152" s="197"/>
      <c r="F152" s="197"/>
      <c r="G152" s="197"/>
      <c r="H152" s="197"/>
      <c r="I152" s="197"/>
      <c r="J152" s="197"/>
      <c r="K152" s="198"/>
    </row>
    <row r="153" spans="1:11" ht="36.75" customHeight="1">
      <c r="A153" s="93" t="s">
        <v>735</v>
      </c>
      <c r="B153" s="105"/>
      <c r="C153" s="105"/>
      <c r="D153" s="105"/>
      <c r="E153" s="105"/>
      <c r="F153" s="105"/>
      <c r="G153" s="105"/>
      <c r="H153" s="105"/>
      <c r="I153" s="105"/>
      <c r="J153" s="105"/>
      <c r="K153" s="106"/>
    </row>
    <row r="154" spans="1:11" ht="36.75" customHeight="1">
      <c r="A154" s="16" t="s">
        <v>35</v>
      </c>
      <c r="B154" s="17" t="s">
        <v>36</v>
      </c>
      <c r="C154" s="18" t="s">
        <v>471</v>
      </c>
      <c r="D154" s="31" t="s">
        <v>472</v>
      </c>
      <c r="E154" s="25">
        <v>23126.39</v>
      </c>
      <c r="F154" s="25">
        <v>0</v>
      </c>
      <c r="G154" s="25">
        <v>0</v>
      </c>
      <c r="H154" s="25">
        <v>0</v>
      </c>
      <c r="I154" s="25">
        <v>1484.84</v>
      </c>
      <c r="J154" s="25">
        <v>0</v>
      </c>
      <c r="K154" s="25">
        <f>E154+I154</f>
        <v>24611.23</v>
      </c>
    </row>
    <row r="155" spans="1:11" ht="12.75" customHeight="1">
      <c r="A155" s="93" t="s">
        <v>235</v>
      </c>
      <c r="B155" s="94"/>
      <c r="C155" s="94"/>
      <c r="D155" s="94"/>
      <c r="E155" s="94"/>
      <c r="F155" s="94"/>
      <c r="G155" s="94"/>
      <c r="H155" s="94"/>
      <c r="I155" s="94"/>
      <c r="J155" s="94"/>
      <c r="K155" s="95"/>
    </row>
    <row r="156" spans="1:11" ht="25.5" customHeight="1">
      <c r="A156" s="93" t="s">
        <v>733</v>
      </c>
      <c r="B156" s="105"/>
      <c r="C156" s="105"/>
      <c r="D156" s="105"/>
      <c r="E156" s="105"/>
      <c r="F156" s="105"/>
      <c r="G156" s="105"/>
      <c r="H156" s="105"/>
      <c r="I156" s="105"/>
      <c r="J156" s="105"/>
      <c r="K156" s="106"/>
    </row>
    <row r="157" spans="1:11" ht="36.75" customHeight="1">
      <c r="A157" s="17" t="s">
        <v>37</v>
      </c>
      <c r="B157" s="17" t="s">
        <v>38</v>
      </c>
      <c r="C157" s="18" t="s">
        <v>471</v>
      </c>
      <c r="D157" s="31" t="s">
        <v>472</v>
      </c>
      <c r="E157" s="25">
        <v>2617.67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f>E157+I157</f>
        <v>2617.67</v>
      </c>
    </row>
    <row r="158" spans="1:11" ht="13.5" customHeight="1">
      <c r="A158" s="205" t="s">
        <v>236</v>
      </c>
      <c r="B158" s="122"/>
      <c r="C158" s="122"/>
      <c r="D158" s="122"/>
      <c r="E158" s="197"/>
      <c r="F158" s="197"/>
      <c r="G158" s="197"/>
      <c r="H158" s="197"/>
      <c r="I158" s="197"/>
      <c r="J158" s="197"/>
      <c r="K158" s="198"/>
    </row>
    <row r="159" spans="1:11" ht="24.75" customHeight="1">
      <c r="A159" s="201" t="s">
        <v>732</v>
      </c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</row>
    <row r="160" spans="1:11" ht="24" customHeight="1">
      <c r="A160" s="32" t="s">
        <v>39</v>
      </c>
      <c r="B160" s="33" t="s">
        <v>40</v>
      </c>
      <c r="C160" s="34" t="s">
        <v>471</v>
      </c>
      <c r="D160" s="35" t="s">
        <v>472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f>E160+I160</f>
        <v>0</v>
      </c>
    </row>
    <row r="161" spans="1:11" ht="24.75" customHeight="1">
      <c r="A161" s="101" t="s">
        <v>237</v>
      </c>
      <c r="B161" s="102"/>
      <c r="C161" s="102"/>
      <c r="D161" s="102"/>
      <c r="E161" s="102"/>
      <c r="F161" s="102"/>
      <c r="G161" s="102"/>
      <c r="H161" s="102"/>
      <c r="I161" s="102"/>
      <c r="J161" s="102"/>
      <c r="K161" s="103"/>
    </row>
    <row r="162" spans="1:11" ht="15" customHeight="1">
      <c r="A162" s="101" t="s">
        <v>731</v>
      </c>
      <c r="B162" s="203"/>
      <c r="C162" s="203"/>
      <c r="D162" s="203"/>
      <c r="E162" s="203"/>
      <c r="F162" s="203"/>
      <c r="G162" s="203"/>
      <c r="H162" s="203"/>
      <c r="I162" s="203"/>
      <c r="J162" s="203"/>
      <c r="K162" s="204"/>
    </row>
    <row r="163" spans="1:11" ht="37.5" customHeight="1">
      <c r="A163" s="32" t="s">
        <v>544</v>
      </c>
      <c r="B163" s="33" t="s">
        <v>545</v>
      </c>
      <c r="C163" s="34" t="s">
        <v>471</v>
      </c>
      <c r="D163" s="35" t="s">
        <v>472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f>E163+I163</f>
        <v>0</v>
      </c>
    </row>
    <row r="164" spans="1:11" ht="52.5" customHeight="1">
      <c r="A164" s="101" t="s">
        <v>547</v>
      </c>
      <c r="B164" s="102"/>
      <c r="C164" s="102"/>
      <c r="D164" s="102"/>
      <c r="E164" s="102"/>
      <c r="F164" s="102"/>
      <c r="G164" s="102"/>
      <c r="H164" s="102"/>
      <c r="I164" s="102"/>
      <c r="J164" s="102"/>
      <c r="K164" s="103"/>
    </row>
    <row r="165" spans="1:11" ht="48.75" customHeight="1">
      <c r="A165" s="101" t="s">
        <v>736</v>
      </c>
      <c r="B165" s="105"/>
      <c r="C165" s="105"/>
      <c r="D165" s="105"/>
      <c r="E165" s="105"/>
      <c r="F165" s="105"/>
      <c r="G165" s="105"/>
      <c r="H165" s="105"/>
      <c r="I165" s="105"/>
      <c r="J165" s="105"/>
      <c r="K165" s="106"/>
    </row>
    <row r="166" spans="1:11" ht="48" customHeight="1">
      <c r="A166" s="22" t="s">
        <v>42</v>
      </c>
      <c r="B166" s="36" t="s">
        <v>41</v>
      </c>
      <c r="C166" s="23" t="s">
        <v>471</v>
      </c>
      <c r="D166" s="23" t="s">
        <v>472</v>
      </c>
      <c r="E166" s="38">
        <f>E167</f>
        <v>746.85</v>
      </c>
      <c r="F166" s="38">
        <f>F167</f>
        <v>0</v>
      </c>
      <c r="G166" s="38">
        <f aca="true" t="shared" si="4" ref="G166:J166">G167</f>
        <v>0</v>
      </c>
      <c r="H166" s="38">
        <f t="shared" si="4"/>
        <v>0</v>
      </c>
      <c r="I166" s="38">
        <f t="shared" si="4"/>
        <v>0</v>
      </c>
      <c r="J166" s="38">
        <f t="shared" si="4"/>
        <v>0</v>
      </c>
      <c r="K166" s="38">
        <f>E166+I166</f>
        <v>746.85</v>
      </c>
    </row>
    <row r="167" spans="1:11" ht="36">
      <c r="A167" s="16" t="s">
        <v>43</v>
      </c>
      <c r="B167" s="33" t="s">
        <v>44</v>
      </c>
      <c r="C167" s="18" t="s">
        <v>471</v>
      </c>
      <c r="D167" s="31" t="s">
        <v>472</v>
      </c>
      <c r="E167" s="25">
        <v>746.85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f>E167+I167</f>
        <v>746.85</v>
      </c>
    </row>
    <row r="168" spans="1:11" ht="14.25" customHeight="1">
      <c r="A168" s="93" t="s">
        <v>238</v>
      </c>
      <c r="B168" s="94"/>
      <c r="C168" s="94"/>
      <c r="D168" s="94"/>
      <c r="E168" s="94"/>
      <c r="F168" s="94"/>
      <c r="G168" s="94"/>
      <c r="H168" s="94"/>
      <c r="I168" s="94"/>
      <c r="J168" s="94"/>
      <c r="K168" s="95"/>
    </row>
    <row r="169" spans="1:11" ht="24.75" customHeight="1">
      <c r="A169" s="93" t="s">
        <v>730</v>
      </c>
      <c r="B169" s="105"/>
      <c r="C169" s="105"/>
      <c r="D169" s="105"/>
      <c r="E169" s="105"/>
      <c r="F169" s="105"/>
      <c r="G169" s="105"/>
      <c r="H169" s="105"/>
      <c r="I169" s="105"/>
      <c r="J169" s="105"/>
      <c r="K169" s="106"/>
    </row>
    <row r="170" spans="1:11" ht="14.25" customHeight="1">
      <c r="A170" s="113" t="s">
        <v>239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5"/>
    </row>
    <row r="171" spans="1:11" ht="24.75" customHeight="1">
      <c r="A171" s="39" t="s">
        <v>45</v>
      </c>
      <c r="B171" s="36" t="s">
        <v>65</v>
      </c>
      <c r="C171" s="23" t="s">
        <v>471</v>
      </c>
      <c r="D171" s="23" t="s">
        <v>472</v>
      </c>
      <c r="E171" s="26">
        <f aca="true" t="shared" si="5" ref="E171:J171">E172</f>
        <v>54.29</v>
      </c>
      <c r="F171" s="26">
        <f t="shared" si="5"/>
        <v>0</v>
      </c>
      <c r="G171" s="26">
        <f t="shared" si="5"/>
        <v>0</v>
      </c>
      <c r="H171" s="26">
        <f t="shared" si="5"/>
        <v>0</v>
      </c>
      <c r="I171" s="26">
        <f t="shared" si="5"/>
        <v>0</v>
      </c>
      <c r="J171" s="26">
        <f t="shared" si="5"/>
        <v>0</v>
      </c>
      <c r="K171" s="26">
        <f>E171+I171+J171</f>
        <v>54.29</v>
      </c>
    </row>
    <row r="172" spans="1:11" ht="27" customHeight="1">
      <c r="A172" s="16" t="s">
        <v>47</v>
      </c>
      <c r="B172" s="21" t="s">
        <v>548</v>
      </c>
      <c r="C172" s="18" t="s">
        <v>471</v>
      </c>
      <c r="D172" s="18" t="s">
        <v>472</v>
      </c>
      <c r="E172" s="27">
        <v>54.29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f>E172+I172+J172</f>
        <v>54.29</v>
      </c>
    </row>
    <row r="173" spans="1:11" ht="24.75" customHeight="1">
      <c r="A173" s="93" t="s">
        <v>551</v>
      </c>
      <c r="B173" s="94"/>
      <c r="C173" s="94"/>
      <c r="D173" s="94"/>
      <c r="E173" s="94"/>
      <c r="F173" s="94"/>
      <c r="G173" s="94"/>
      <c r="H173" s="94"/>
      <c r="I173" s="94"/>
      <c r="J173" s="94"/>
      <c r="K173" s="95"/>
    </row>
    <row r="174" spans="1:11" ht="24.75" customHeight="1">
      <c r="A174" s="104" t="s">
        <v>572</v>
      </c>
      <c r="B174" s="105"/>
      <c r="C174" s="105"/>
      <c r="D174" s="105"/>
      <c r="E174" s="105"/>
      <c r="F174" s="105"/>
      <c r="G174" s="105"/>
      <c r="H174" s="105"/>
      <c r="I174" s="105"/>
      <c r="J174" s="105"/>
      <c r="K174" s="106"/>
    </row>
    <row r="175" spans="1:11" ht="12" customHeight="1">
      <c r="A175" s="93" t="s">
        <v>550</v>
      </c>
      <c r="B175" s="94"/>
      <c r="C175" s="94"/>
      <c r="D175" s="94"/>
      <c r="E175" s="94"/>
      <c r="F175" s="94"/>
      <c r="G175" s="94"/>
      <c r="H175" s="94"/>
      <c r="I175" s="94"/>
      <c r="J175" s="94"/>
      <c r="K175" s="95"/>
    </row>
    <row r="176" spans="1:11" ht="24.75" customHeight="1">
      <c r="A176" s="104" t="s">
        <v>573</v>
      </c>
      <c r="B176" s="105"/>
      <c r="C176" s="105"/>
      <c r="D176" s="105"/>
      <c r="E176" s="105"/>
      <c r="F176" s="105"/>
      <c r="G176" s="105"/>
      <c r="H176" s="105"/>
      <c r="I176" s="105"/>
      <c r="J176" s="105"/>
      <c r="K176" s="106"/>
    </row>
    <row r="177" spans="1:11" ht="24.75" customHeight="1">
      <c r="A177" s="93" t="s">
        <v>549</v>
      </c>
      <c r="B177" s="94"/>
      <c r="C177" s="94"/>
      <c r="D177" s="94"/>
      <c r="E177" s="94"/>
      <c r="F177" s="94"/>
      <c r="G177" s="94"/>
      <c r="H177" s="94"/>
      <c r="I177" s="94"/>
      <c r="J177" s="94"/>
      <c r="K177" s="95"/>
    </row>
    <row r="178" spans="1:11" ht="13.5" customHeight="1">
      <c r="A178" s="104" t="s">
        <v>574</v>
      </c>
      <c r="B178" s="105"/>
      <c r="C178" s="105"/>
      <c r="D178" s="105"/>
      <c r="E178" s="105"/>
      <c r="F178" s="105"/>
      <c r="G178" s="105"/>
      <c r="H178" s="105"/>
      <c r="I178" s="105"/>
      <c r="J178" s="105"/>
      <c r="K178" s="106"/>
    </row>
    <row r="179" spans="1:11" ht="24.75" customHeight="1">
      <c r="A179" s="93" t="s">
        <v>554</v>
      </c>
      <c r="B179" s="94"/>
      <c r="C179" s="94"/>
      <c r="D179" s="94"/>
      <c r="E179" s="94"/>
      <c r="F179" s="94"/>
      <c r="G179" s="94"/>
      <c r="H179" s="94"/>
      <c r="I179" s="94"/>
      <c r="J179" s="94"/>
      <c r="K179" s="95"/>
    </row>
    <row r="180" spans="1:11" ht="24.75" customHeight="1">
      <c r="A180" s="104" t="s">
        <v>687</v>
      </c>
      <c r="B180" s="105"/>
      <c r="C180" s="105"/>
      <c r="D180" s="105"/>
      <c r="E180" s="105"/>
      <c r="F180" s="105"/>
      <c r="G180" s="105"/>
      <c r="H180" s="105"/>
      <c r="I180" s="105"/>
      <c r="J180" s="105"/>
      <c r="K180" s="106"/>
    </row>
    <row r="181" spans="1:11" ht="24.75" customHeight="1">
      <c r="A181" s="22" t="s">
        <v>49</v>
      </c>
      <c r="B181" s="13" t="s">
        <v>66</v>
      </c>
      <c r="C181" s="23" t="s">
        <v>471</v>
      </c>
      <c r="D181" s="23" t="s">
        <v>472</v>
      </c>
      <c r="E181" s="26">
        <f aca="true" t="shared" si="6" ref="E181:J181">E182+E185+E188+E191+E198</f>
        <v>4021.69</v>
      </c>
      <c r="F181" s="26">
        <f t="shared" si="6"/>
        <v>0</v>
      </c>
      <c r="G181" s="26">
        <f t="shared" si="6"/>
        <v>0</v>
      </c>
      <c r="H181" s="26">
        <f t="shared" si="6"/>
        <v>0</v>
      </c>
      <c r="I181" s="26">
        <f t="shared" si="6"/>
        <v>0</v>
      </c>
      <c r="J181" s="26">
        <f t="shared" si="6"/>
        <v>0</v>
      </c>
      <c r="K181" s="26">
        <f>E181+I181+J181</f>
        <v>4021.69</v>
      </c>
    </row>
    <row r="182" spans="1:11" ht="24.75" customHeight="1">
      <c r="A182" s="16" t="s">
        <v>50</v>
      </c>
      <c r="B182" s="17" t="s">
        <v>67</v>
      </c>
      <c r="C182" s="18" t="s">
        <v>471</v>
      </c>
      <c r="D182" s="18" t="s">
        <v>472</v>
      </c>
      <c r="E182" s="27">
        <v>270.75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f>E182+I182+J182</f>
        <v>270.75</v>
      </c>
    </row>
    <row r="183" spans="1:11" ht="14.25" customHeight="1">
      <c r="A183" s="182" t="s">
        <v>552</v>
      </c>
      <c r="B183" s="116"/>
      <c r="C183" s="116"/>
      <c r="D183" s="116"/>
      <c r="E183" s="116"/>
      <c r="F183" s="116"/>
      <c r="G183" s="116"/>
      <c r="H183" s="116"/>
      <c r="I183" s="116"/>
      <c r="J183" s="116"/>
      <c r="K183" s="117"/>
    </row>
    <row r="184" spans="1:11" ht="14.25" customHeight="1">
      <c r="A184" s="182" t="s">
        <v>747</v>
      </c>
      <c r="B184" s="99"/>
      <c r="C184" s="99"/>
      <c r="D184" s="99"/>
      <c r="E184" s="99"/>
      <c r="F184" s="99"/>
      <c r="G184" s="99"/>
      <c r="H184" s="99"/>
      <c r="I184" s="99"/>
      <c r="J184" s="99"/>
      <c r="K184" s="100"/>
    </row>
    <row r="185" spans="1:11" ht="24.75" customHeight="1">
      <c r="A185" s="16" t="s">
        <v>240</v>
      </c>
      <c r="B185" s="20" t="s">
        <v>68</v>
      </c>
      <c r="C185" s="18" t="s">
        <v>471</v>
      </c>
      <c r="D185" s="18" t="s">
        <v>472</v>
      </c>
      <c r="E185" s="27">
        <v>419.16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f>E185+I185+J185</f>
        <v>419.16</v>
      </c>
    </row>
    <row r="186" spans="1:11" ht="14.25" customHeight="1">
      <c r="A186" s="93" t="s">
        <v>553</v>
      </c>
      <c r="B186" s="94"/>
      <c r="C186" s="94"/>
      <c r="D186" s="94"/>
      <c r="E186" s="94"/>
      <c r="F186" s="94"/>
      <c r="G186" s="94"/>
      <c r="H186" s="94"/>
      <c r="I186" s="94"/>
      <c r="J186" s="94"/>
      <c r="K186" s="95"/>
    </row>
    <row r="187" spans="1:11" ht="14.25" customHeight="1">
      <c r="A187" s="93" t="s">
        <v>575</v>
      </c>
      <c r="B187" s="105"/>
      <c r="C187" s="105"/>
      <c r="D187" s="105"/>
      <c r="E187" s="105"/>
      <c r="F187" s="105"/>
      <c r="G187" s="105"/>
      <c r="H187" s="105"/>
      <c r="I187" s="105"/>
      <c r="J187" s="105"/>
      <c r="K187" s="106"/>
    </row>
    <row r="188" spans="1:11" ht="18.75" customHeight="1">
      <c r="A188" s="40" t="s">
        <v>241</v>
      </c>
      <c r="B188" s="16" t="s">
        <v>69</v>
      </c>
      <c r="C188" s="18" t="s">
        <v>471</v>
      </c>
      <c r="D188" s="18" t="s">
        <v>472</v>
      </c>
      <c r="E188" s="27">
        <v>3117.97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f>E188+I188+J188</f>
        <v>3117.97</v>
      </c>
    </row>
    <row r="189" spans="1:11" ht="15.75" customHeight="1">
      <c r="A189" s="93" t="s">
        <v>576</v>
      </c>
      <c r="B189" s="94"/>
      <c r="C189" s="94"/>
      <c r="D189" s="94"/>
      <c r="E189" s="94"/>
      <c r="F189" s="94"/>
      <c r="G189" s="94"/>
      <c r="H189" s="94"/>
      <c r="I189" s="94"/>
      <c r="J189" s="94"/>
      <c r="K189" s="95"/>
    </row>
    <row r="190" spans="1:11" ht="25.5" customHeight="1">
      <c r="A190" s="93" t="s">
        <v>752</v>
      </c>
      <c r="B190" s="105"/>
      <c r="C190" s="105"/>
      <c r="D190" s="105"/>
      <c r="E190" s="105"/>
      <c r="F190" s="105"/>
      <c r="G190" s="105"/>
      <c r="H190" s="105"/>
      <c r="I190" s="105"/>
      <c r="J190" s="105"/>
      <c r="K190" s="106"/>
    </row>
    <row r="191" spans="1:11" ht="16.5" customHeight="1">
      <c r="A191" s="41" t="s">
        <v>242</v>
      </c>
      <c r="B191" s="16" t="s">
        <v>70</v>
      </c>
      <c r="C191" s="18" t="s">
        <v>471</v>
      </c>
      <c r="D191" s="18" t="s">
        <v>472</v>
      </c>
      <c r="E191" s="27">
        <v>213.81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f>E191+I191+J191</f>
        <v>213.81</v>
      </c>
    </row>
    <row r="192" spans="1:11" ht="15" customHeight="1">
      <c r="A192" s="93" t="s">
        <v>555</v>
      </c>
      <c r="B192" s="94"/>
      <c r="C192" s="94"/>
      <c r="D192" s="94"/>
      <c r="E192" s="94"/>
      <c r="F192" s="94"/>
      <c r="G192" s="94"/>
      <c r="H192" s="94"/>
      <c r="I192" s="94"/>
      <c r="J192" s="94"/>
      <c r="K192" s="95"/>
    </row>
    <row r="193" spans="1:11" ht="14.25" customHeight="1">
      <c r="A193" s="93" t="s">
        <v>577</v>
      </c>
      <c r="B193" s="105"/>
      <c r="C193" s="105"/>
      <c r="D193" s="105"/>
      <c r="E193" s="105"/>
      <c r="F193" s="105"/>
      <c r="G193" s="105"/>
      <c r="H193" s="105"/>
      <c r="I193" s="105"/>
      <c r="J193" s="105"/>
      <c r="K193" s="106"/>
    </row>
    <row r="194" spans="1:11" ht="15" customHeight="1">
      <c r="A194" s="93" t="s">
        <v>556</v>
      </c>
      <c r="B194" s="94"/>
      <c r="C194" s="94"/>
      <c r="D194" s="94"/>
      <c r="E194" s="94"/>
      <c r="F194" s="94"/>
      <c r="G194" s="94"/>
      <c r="H194" s="94"/>
      <c r="I194" s="94"/>
      <c r="J194" s="94"/>
      <c r="K194" s="95"/>
    </row>
    <row r="195" spans="1:11" ht="13.5" customHeight="1">
      <c r="A195" s="93" t="s">
        <v>578</v>
      </c>
      <c r="B195" s="105"/>
      <c r="C195" s="105"/>
      <c r="D195" s="105"/>
      <c r="E195" s="105"/>
      <c r="F195" s="105"/>
      <c r="G195" s="105"/>
      <c r="H195" s="105"/>
      <c r="I195" s="105"/>
      <c r="J195" s="105"/>
      <c r="K195" s="106"/>
    </row>
    <row r="196" spans="1:11" ht="16.5" customHeight="1">
      <c r="A196" s="93" t="s">
        <v>557</v>
      </c>
      <c r="B196" s="94"/>
      <c r="C196" s="94"/>
      <c r="D196" s="94"/>
      <c r="E196" s="94"/>
      <c r="F196" s="94"/>
      <c r="G196" s="94"/>
      <c r="H196" s="94"/>
      <c r="I196" s="94"/>
      <c r="J196" s="94"/>
      <c r="K196" s="95"/>
    </row>
    <row r="197" spans="1:11" ht="15.75" customHeight="1">
      <c r="A197" s="93" t="s">
        <v>579</v>
      </c>
      <c r="B197" s="105"/>
      <c r="C197" s="105"/>
      <c r="D197" s="105"/>
      <c r="E197" s="105"/>
      <c r="F197" s="105"/>
      <c r="G197" s="105"/>
      <c r="H197" s="105"/>
      <c r="I197" s="105"/>
      <c r="J197" s="105"/>
      <c r="K197" s="106"/>
    </row>
    <row r="198" spans="1:11" ht="15.75" customHeight="1">
      <c r="A198" s="16" t="s">
        <v>243</v>
      </c>
      <c r="B198" s="16" t="s">
        <v>71</v>
      </c>
      <c r="C198" s="18" t="s">
        <v>471</v>
      </c>
      <c r="D198" s="18" t="s">
        <v>472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f>E198+I198+J198</f>
        <v>0</v>
      </c>
    </row>
    <row r="199" spans="1:11" ht="15.75" customHeight="1">
      <c r="A199" s="93" t="s">
        <v>558</v>
      </c>
      <c r="B199" s="94"/>
      <c r="C199" s="94"/>
      <c r="D199" s="94"/>
      <c r="E199" s="94"/>
      <c r="F199" s="94"/>
      <c r="G199" s="94"/>
      <c r="H199" s="94"/>
      <c r="I199" s="94"/>
      <c r="J199" s="94"/>
      <c r="K199" s="95"/>
    </row>
    <row r="200" spans="1:11" ht="36" customHeight="1">
      <c r="A200" s="93" t="s">
        <v>580</v>
      </c>
      <c r="B200" s="105"/>
      <c r="C200" s="105"/>
      <c r="D200" s="105"/>
      <c r="E200" s="105"/>
      <c r="F200" s="105"/>
      <c r="G200" s="105"/>
      <c r="H200" s="105"/>
      <c r="I200" s="105"/>
      <c r="J200" s="105"/>
      <c r="K200" s="106"/>
    </row>
    <row r="201" spans="1:11" ht="51" customHeight="1">
      <c r="A201" s="22" t="s">
        <v>244</v>
      </c>
      <c r="B201" s="24" t="s">
        <v>173</v>
      </c>
      <c r="C201" s="23" t="s">
        <v>471</v>
      </c>
      <c r="D201" s="23" t="s">
        <v>472</v>
      </c>
      <c r="E201" s="26">
        <f>E202+E207+E210</f>
        <v>1300.63</v>
      </c>
      <c r="F201" s="26">
        <f>F202+F207+F210</f>
        <v>0</v>
      </c>
      <c r="G201" s="26">
        <f aca="true" t="shared" si="7" ref="G201:J201">G202+G207+G210</f>
        <v>0</v>
      </c>
      <c r="H201" s="26">
        <f t="shared" si="7"/>
        <v>0</v>
      </c>
      <c r="I201" s="26">
        <f t="shared" si="7"/>
        <v>0</v>
      </c>
      <c r="J201" s="26">
        <f t="shared" si="7"/>
        <v>0</v>
      </c>
      <c r="K201" s="26">
        <f>E201+I201+J201</f>
        <v>1300.63</v>
      </c>
    </row>
    <row r="202" spans="1:11" ht="24.75" customHeight="1">
      <c r="A202" s="16" t="s">
        <v>245</v>
      </c>
      <c r="B202" s="17" t="s">
        <v>72</v>
      </c>
      <c r="C202" s="18" t="s">
        <v>471</v>
      </c>
      <c r="D202" s="18" t="s">
        <v>472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f>E202+I202+J202</f>
        <v>0</v>
      </c>
    </row>
    <row r="203" spans="1:11" ht="15.75" customHeight="1">
      <c r="A203" s="93" t="s">
        <v>559</v>
      </c>
      <c r="B203" s="94"/>
      <c r="C203" s="94"/>
      <c r="D203" s="94"/>
      <c r="E203" s="94"/>
      <c r="F203" s="94"/>
      <c r="G203" s="94"/>
      <c r="H203" s="94"/>
      <c r="I203" s="94"/>
      <c r="J203" s="94"/>
      <c r="K203" s="95"/>
    </row>
    <row r="204" spans="1:11" ht="15" customHeight="1">
      <c r="A204" s="93" t="s">
        <v>581</v>
      </c>
      <c r="B204" s="105"/>
      <c r="C204" s="105"/>
      <c r="D204" s="105"/>
      <c r="E204" s="105"/>
      <c r="F204" s="105"/>
      <c r="G204" s="105"/>
      <c r="H204" s="105"/>
      <c r="I204" s="105"/>
      <c r="J204" s="105"/>
      <c r="K204" s="106"/>
    </row>
    <row r="205" spans="1:11" ht="15" customHeight="1">
      <c r="A205" s="93" t="s">
        <v>560</v>
      </c>
      <c r="B205" s="94"/>
      <c r="C205" s="94"/>
      <c r="D205" s="94"/>
      <c r="E205" s="94"/>
      <c r="F205" s="94"/>
      <c r="G205" s="94"/>
      <c r="H205" s="94"/>
      <c r="I205" s="94"/>
      <c r="J205" s="94"/>
      <c r="K205" s="95"/>
    </row>
    <row r="206" spans="1:11" ht="15" customHeight="1">
      <c r="A206" s="93" t="s">
        <v>582</v>
      </c>
      <c r="B206" s="105"/>
      <c r="C206" s="105"/>
      <c r="D206" s="105"/>
      <c r="E206" s="105"/>
      <c r="F206" s="105"/>
      <c r="G206" s="105"/>
      <c r="H206" s="105"/>
      <c r="I206" s="105"/>
      <c r="J206" s="105"/>
      <c r="K206" s="106"/>
    </row>
    <row r="207" spans="1:11" ht="27.75" customHeight="1">
      <c r="A207" s="21" t="s">
        <v>246</v>
      </c>
      <c r="B207" s="42" t="s">
        <v>247</v>
      </c>
      <c r="C207" s="18" t="s">
        <v>471</v>
      </c>
      <c r="D207" s="18" t="s">
        <v>472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f>E207+I207+J207</f>
        <v>0</v>
      </c>
    </row>
    <row r="208" spans="1:11" ht="15" customHeight="1">
      <c r="A208" s="93" t="s">
        <v>561</v>
      </c>
      <c r="B208" s="94"/>
      <c r="C208" s="94"/>
      <c r="D208" s="94"/>
      <c r="E208" s="94"/>
      <c r="F208" s="94"/>
      <c r="G208" s="94"/>
      <c r="H208" s="94"/>
      <c r="I208" s="94"/>
      <c r="J208" s="94"/>
      <c r="K208" s="95"/>
    </row>
    <row r="209" spans="1:11" ht="14.25" customHeight="1">
      <c r="A209" s="93" t="s">
        <v>686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6"/>
    </row>
    <row r="210" spans="1:11" ht="37.5" customHeight="1">
      <c r="A210" s="16" t="s">
        <v>248</v>
      </c>
      <c r="B210" s="17" t="s">
        <v>73</v>
      </c>
      <c r="C210" s="18" t="s">
        <v>471</v>
      </c>
      <c r="D210" s="18" t="s">
        <v>472</v>
      </c>
      <c r="E210" s="27">
        <v>1300.63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f>E210+I210+J210</f>
        <v>1300.63</v>
      </c>
    </row>
    <row r="211" spans="1:11" ht="12.75" customHeight="1">
      <c r="A211" s="93" t="s">
        <v>562</v>
      </c>
      <c r="B211" s="94"/>
      <c r="C211" s="94"/>
      <c r="D211" s="94"/>
      <c r="E211" s="94"/>
      <c r="F211" s="94"/>
      <c r="G211" s="94"/>
      <c r="H211" s="94"/>
      <c r="I211" s="94"/>
      <c r="J211" s="94"/>
      <c r="K211" s="95"/>
    </row>
    <row r="212" spans="1:11" ht="15" customHeight="1">
      <c r="A212" s="93" t="s">
        <v>751</v>
      </c>
      <c r="B212" s="105"/>
      <c r="C212" s="105"/>
      <c r="D212" s="105"/>
      <c r="E212" s="105"/>
      <c r="F212" s="105"/>
      <c r="G212" s="105"/>
      <c r="H212" s="105"/>
      <c r="I212" s="105"/>
      <c r="J212" s="105"/>
      <c r="K212" s="106"/>
    </row>
    <row r="213" spans="1:11" ht="15" customHeight="1">
      <c r="A213" s="93" t="s">
        <v>563</v>
      </c>
      <c r="B213" s="94"/>
      <c r="C213" s="94"/>
      <c r="D213" s="94"/>
      <c r="E213" s="94"/>
      <c r="F213" s="94"/>
      <c r="G213" s="94"/>
      <c r="H213" s="94"/>
      <c r="I213" s="94"/>
      <c r="J213" s="94"/>
      <c r="K213" s="95"/>
    </row>
    <row r="214" spans="1:11" ht="15" customHeight="1">
      <c r="A214" s="215" t="s">
        <v>748</v>
      </c>
      <c r="B214" s="105"/>
      <c r="C214" s="105"/>
      <c r="D214" s="105"/>
      <c r="E214" s="105"/>
      <c r="F214" s="105"/>
      <c r="G214" s="105"/>
      <c r="H214" s="105"/>
      <c r="I214" s="105"/>
      <c r="J214" s="105"/>
      <c r="K214" s="106"/>
    </row>
    <row r="215" spans="1:11" ht="25.5" customHeight="1">
      <c r="A215" s="22" t="s">
        <v>249</v>
      </c>
      <c r="B215" s="13" t="s">
        <v>74</v>
      </c>
      <c r="C215" s="23" t="s">
        <v>471</v>
      </c>
      <c r="D215" s="23" t="s">
        <v>472</v>
      </c>
      <c r="E215" s="26">
        <f>E216+E221+E224</f>
        <v>420.9</v>
      </c>
      <c r="F215" s="26">
        <f aca="true" t="shared" si="8" ref="F215:J215">F216+F221+F224</f>
        <v>0</v>
      </c>
      <c r="G215" s="26">
        <f t="shared" si="8"/>
        <v>0</v>
      </c>
      <c r="H215" s="26">
        <f t="shared" si="8"/>
        <v>0</v>
      </c>
      <c r="I215" s="26">
        <f t="shared" si="8"/>
        <v>0</v>
      </c>
      <c r="J215" s="26">
        <f t="shared" si="8"/>
        <v>0</v>
      </c>
      <c r="K215" s="26">
        <f>E215+I215+J215</f>
        <v>420.9</v>
      </c>
    </row>
    <row r="216" spans="1:11" ht="36.75" customHeight="1">
      <c r="A216" s="16" t="s">
        <v>250</v>
      </c>
      <c r="B216" s="20" t="s">
        <v>75</v>
      </c>
      <c r="C216" s="18" t="s">
        <v>471</v>
      </c>
      <c r="D216" s="18" t="s">
        <v>472</v>
      </c>
      <c r="E216" s="27">
        <v>420.9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f>E216+I216+J216</f>
        <v>420.9</v>
      </c>
    </row>
    <row r="217" spans="1:11" ht="15" customHeight="1">
      <c r="A217" s="93" t="s">
        <v>564</v>
      </c>
      <c r="B217" s="94"/>
      <c r="C217" s="94"/>
      <c r="D217" s="94"/>
      <c r="E217" s="94"/>
      <c r="F217" s="94"/>
      <c r="G217" s="94"/>
      <c r="H217" s="94"/>
      <c r="I217" s="94"/>
      <c r="J217" s="94"/>
      <c r="K217" s="95"/>
    </row>
    <row r="218" spans="1:11" ht="15" customHeight="1">
      <c r="A218" s="93" t="s">
        <v>583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95"/>
    </row>
    <row r="219" spans="1:11" ht="15" customHeight="1">
      <c r="A219" s="93" t="s">
        <v>565</v>
      </c>
      <c r="B219" s="94"/>
      <c r="C219" s="94"/>
      <c r="D219" s="94"/>
      <c r="E219" s="94"/>
      <c r="F219" s="94"/>
      <c r="G219" s="94"/>
      <c r="H219" s="94"/>
      <c r="I219" s="94"/>
      <c r="J219" s="94"/>
      <c r="K219" s="95"/>
    </row>
    <row r="220" spans="1:11" ht="15" customHeight="1">
      <c r="A220" s="93" t="s">
        <v>584</v>
      </c>
      <c r="B220" s="105"/>
      <c r="C220" s="105"/>
      <c r="D220" s="105"/>
      <c r="E220" s="105"/>
      <c r="F220" s="105"/>
      <c r="G220" s="105"/>
      <c r="H220" s="105"/>
      <c r="I220" s="105"/>
      <c r="J220" s="105"/>
      <c r="K220" s="106"/>
    </row>
    <row r="221" spans="1:11" ht="26.25" customHeight="1">
      <c r="A221" s="16" t="s">
        <v>251</v>
      </c>
      <c r="B221" s="17" t="s">
        <v>566</v>
      </c>
      <c r="C221" s="18" t="s">
        <v>471</v>
      </c>
      <c r="D221" s="18" t="s">
        <v>472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f>E221+I221+J221</f>
        <v>0</v>
      </c>
    </row>
    <row r="222" spans="1:11" ht="15" customHeight="1">
      <c r="A222" s="93" t="s">
        <v>567</v>
      </c>
      <c r="B222" s="94"/>
      <c r="C222" s="94"/>
      <c r="D222" s="94"/>
      <c r="E222" s="94"/>
      <c r="F222" s="94"/>
      <c r="G222" s="94"/>
      <c r="H222" s="94"/>
      <c r="I222" s="94"/>
      <c r="J222" s="94"/>
      <c r="K222" s="95"/>
    </row>
    <row r="223" spans="1:11" ht="15" customHeight="1">
      <c r="A223" s="93" t="s">
        <v>585</v>
      </c>
      <c r="B223" s="94"/>
      <c r="C223" s="94"/>
      <c r="D223" s="94"/>
      <c r="E223" s="94"/>
      <c r="F223" s="94"/>
      <c r="G223" s="94"/>
      <c r="H223" s="94"/>
      <c r="I223" s="94"/>
      <c r="J223" s="94"/>
      <c r="K223" s="95"/>
    </row>
    <row r="224" spans="1:11" ht="38.25" customHeight="1">
      <c r="A224" s="16" t="s">
        <v>568</v>
      </c>
      <c r="B224" s="17" t="s">
        <v>569</v>
      </c>
      <c r="C224" s="18" t="s">
        <v>471</v>
      </c>
      <c r="D224" s="18" t="s">
        <v>472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f>E224+I224+J224</f>
        <v>0</v>
      </c>
    </row>
    <row r="225" spans="1:11" ht="13.5" customHeight="1">
      <c r="A225" s="93" t="s">
        <v>570</v>
      </c>
      <c r="B225" s="94"/>
      <c r="C225" s="94"/>
      <c r="D225" s="94"/>
      <c r="E225" s="94"/>
      <c r="F225" s="94"/>
      <c r="G225" s="94"/>
      <c r="H225" s="94"/>
      <c r="I225" s="94"/>
      <c r="J225" s="94"/>
      <c r="K225" s="95"/>
    </row>
    <row r="226" spans="1:11" ht="13.5" customHeight="1">
      <c r="A226" s="93" t="s">
        <v>586</v>
      </c>
      <c r="B226" s="105"/>
      <c r="C226" s="105"/>
      <c r="D226" s="105"/>
      <c r="E226" s="105"/>
      <c r="F226" s="105"/>
      <c r="G226" s="105"/>
      <c r="H226" s="105"/>
      <c r="I226" s="105"/>
      <c r="J226" s="105"/>
      <c r="K226" s="106"/>
    </row>
    <row r="227" spans="1:11" ht="25.5" customHeight="1">
      <c r="A227" s="22" t="s">
        <v>253</v>
      </c>
      <c r="B227" s="24" t="s">
        <v>76</v>
      </c>
      <c r="C227" s="23" t="s">
        <v>471</v>
      </c>
      <c r="D227" s="23" t="s">
        <v>472</v>
      </c>
      <c r="E227" s="26">
        <f aca="true" t="shared" si="9" ref="E227:J227">E228+E231</f>
        <v>8828.83</v>
      </c>
      <c r="F227" s="26">
        <f t="shared" si="9"/>
        <v>0</v>
      </c>
      <c r="G227" s="26">
        <f t="shared" si="9"/>
        <v>0</v>
      </c>
      <c r="H227" s="26">
        <f t="shared" si="9"/>
        <v>0</v>
      </c>
      <c r="I227" s="26">
        <f t="shared" si="9"/>
        <v>0</v>
      </c>
      <c r="J227" s="26">
        <f t="shared" si="9"/>
        <v>0</v>
      </c>
      <c r="K227" s="26">
        <f>E227+I227+J227</f>
        <v>8828.83</v>
      </c>
    </row>
    <row r="228" spans="1:11" ht="36.75" customHeight="1">
      <c r="A228" s="17" t="s">
        <v>254</v>
      </c>
      <c r="B228" s="17" t="s">
        <v>77</v>
      </c>
      <c r="C228" s="18" t="s">
        <v>471</v>
      </c>
      <c r="D228" s="18" t="s">
        <v>472</v>
      </c>
      <c r="E228" s="27">
        <v>8805.47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f>E228+I228+J228</f>
        <v>8805.47</v>
      </c>
    </row>
    <row r="229" spans="1:11" ht="15" customHeight="1">
      <c r="A229" s="93" t="s">
        <v>571</v>
      </c>
      <c r="B229" s="94"/>
      <c r="C229" s="94"/>
      <c r="D229" s="94"/>
      <c r="E229" s="94"/>
      <c r="F229" s="94"/>
      <c r="G229" s="94"/>
      <c r="H229" s="94"/>
      <c r="I229" s="94"/>
      <c r="J229" s="94"/>
      <c r="K229" s="95"/>
    </row>
    <row r="230" spans="1:11" ht="12.75" customHeight="1">
      <c r="A230" s="93" t="s">
        <v>588</v>
      </c>
      <c r="B230" s="105"/>
      <c r="C230" s="105"/>
      <c r="D230" s="105"/>
      <c r="E230" s="105"/>
      <c r="F230" s="105"/>
      <c r="G230" s="105"/>
      <c r="H230" s="105"/>
      <c r="I230" s="105"/>
      <c r="J230" s="105"/>
      <c r="K230" s="106"/>
    </row>
    <row r="231" spans="1:11" ht="15" customHeight="1">
      <c r="A231" s="41" t="s">
        <v>251</v>
      </c>
      <c r="B231" s="16" t="s">
        <v>78</v>
      </c>
      <c r="C231" s="18" t="s">
        <v>471</v>
      </c>
      <c r="D231" s="18" t="s">
        <v>472</v>
      </c>
      <c r="E231" s="27">
        <v>23.36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f>E231+I231+J231</f>
        <v>23.36</v>
      </c>
    </row>
    <row r="232" spans="1:11" ht="15" customHeight="1">
      <c r="A232" s="93" t="s">
        <v>252</v>
      </c>
      <c r="B232" s="94"/>
      <c r="C232" s="94"/>
      <c r="D232" s="94"/>
      <c r="E232" s="94"/>
      <c r="F232" s="94"/>
      <c r="G232" s="94"/>
      <c r="H232" s="94"/>
      <c r="I232" s="94"/>
      <c r="J232" s="94"/>
      <c r="K232" s="95"/>
    </row>
    <row r="233" spans="1:11" ht="15" customHeight="1">
      <c r="A233" s="93" t="s">
        <v>587</v>
      </c>
      <c r="B233" s="105"/>
      <c r="C233" s="105"/>
      <c r="D233" s="105"/>
      <c r="E233" s="105"/>
      <c r="F233" s="105"/>
      <c r="G233" s="105"/>
      <c r="H233" s="105"/>
      <c r="I233" s="105"/>
      <c r="J233" s="105"/>
      <c r="K233" s="106"/>
    </row>
    <row r="234" spans="1:11" ht="12.75" customHeight="1">
      <c r="A234" s="212" t="s">
        <v>255</v>
      </c>
      <c r="B234" s="213"/>
      <c r="C234" s="213"/>
      <c r="D234" s="213"/>
      <c r="E234" s="213"/>
      <c r="F234" s="213"/>
      <c r="G234" s="213"/>
      <c r="H234" s="213"/>
      <c r="I234" s="213"/>
      <c r="J234" s="213"/>
      <c r="K234" s="214"/>
    </row>
    <row r="235" spans="1:11" ht="36.75" customHeight="1">
      <c r="A235" s="22" t="s">
        <v>53</v>
      </c>
      <c r="B235" s="13" t="s">
        <v>116</v>
      </c>
      <c r="C235" s="23" t="s">
        <v>471</v>
      </c>
      <c r="D235" s="23" t="s">
        <v>472</v>
      </c>
      <c r="E235" s="26">
        <f>E255</f>
        <v>0</v>
      </c>
      <c r="F235" s="26">
        <f>F255</f>
        <v>0</v>
      </c>
      <c r="G235" s="26">
        <f aca="true" t="shared" si="10" ref="G235:J235">G255</f>
        <v>0</v>
      </c>
      <c r="H235" s="26">
        <f t="shared" si="10"/>
        <v>0</v>
      </c>
      <c r="I235" s="26">
        <f t="shared" si="10"/>
        <v>0</v>
      </c>
      <c r="J235" s="26">
        <f t="shared" si="10"/>
        <v>0</v>
      </c>
      <c r="K235" s="26">
        <f>E235+I235+J235</f>
        <v>0</v>
      </c>
    </row>
    <row r="236" spans="1:11" ht="38.25" customHeight="1">
      <c r="A236" s="16" t="s">
        <v>54</v>
      </c>
      <c r="B236" s="17" t="s">
        <v>117</v>
      </c>
      <c r="C236" s="18" t="s">
        <v>471</v>
      </c>
      <c r="D236" s="18" t="s">
        <v>472</v>
      </c>
      <c r="E236" s="110" t="s">
        <v>133</v>
      </c>
      <c r="F236" s="111"/>
      <c r="G236" s="111"/>
      <c r="H236" s="111"/>
      <c r="I236" s="111"/>
      <c r="J236" s="111"/>
      <c r="K236" s="112"/>
    </row>
    <row r="237" spans="1:11" ht="25.5" customHeight="1">
      <c r="A237" s="93" t="s">
        <v>414</v>
      </c>
      <c r="B237" s="116"/>
      <c r="C237" s="116"/>
      <c r="D237" s="116"/>
      <c r="E237" s="116"/>
      <c r="F237" s="116"/>
      <c r="G237" s="116"/>
      <c r="H237" s="116"/>
      <c r="I237" s="116"/>
      <c r="J237" s="116"/>
      <c r="K237" s="117"/>
    </row>
    <row r="238" spans="1:11" ht="24.75" customHeight="1">
      <c r="A238" s="104" t="s">
        <v>701</v>
      </c>
      <c r="B238" s="99"/>
      <c r="C238" s="99"/>
      <c r="D238" s="99"/>
      <c r="E238" s="99"/>
      <c r="F238" s="99"/>
      <c r="G238" s="99"/>
      <c r="H238" s="99"/>
      <c r="I238" s="99"/>
      <c r="J238" s="99"/>
      <c r="K238" s="100"/>
    </row>
    <row r="239" spans="1:11" ht="13.5" customHeight="1">
      <c r="A239" s="93" t="s">
        <v>589</v>
      </c>
      <c r="B239" s="94"/>
      <c r="C239" s="94"/>
      <c r="D239" s="94"/>
      <c r="E239" s="94"/>
      <c r="F239" s="94"/>
      <c r="G239" s="94"/>
      <c r="H239" s="94"/>
      <c r="I239" s="94"/>
      <c r="J239" s="94"/>
      <c r="K239" s="95"/>
    </row>
    <row r="240" spans="1:11" ht="25.5" customHeight="1">
      <c r="A240" s="104" t="s">
        <v>702</v>
      </c>
      <c r="B240" s="105"/>
      <c r="C240" s="105"/>
      <c r="D240" s="105"/>
      <c r="E240" s="105"/>
      <c r="F240" s="105"/>
      <c r="G240" s="105"/>
      <c r="H240" s="105"/>
      <c r="I240" s="105"/>
      <c r="J240" s="105"/>
      <c r="K240" s="106"/>
    </row>
    <row r="241" spans="1:11" ht="37.5" customHeight="1">
      <c r="A241" s="16" t="s">
        <v>55</v>
      </c>
      <c r="B241" s="17" t="s">
        <v>121</v>
      </c>
      <c r="C241" s="18" t="s">
        <v>591</v>
      </c>
      <c r="D241" s="18" t="s">
        <v>472</v>
      </c>
      <c r="E241" s="110" t="s">
        <v>133</v>
      </c>
      <c r="F241" s="111"/>
      <c r="G241" s="111"/>
      <c r="H241" s="111"/>
      <c r="I241" s="111"/>
      <c r="J241" s="111"/>
      <c r="K241" s="112"/>
    </row>
    <row r="242" spans="1:11" ht="15.75" customHeight="1">
      <c r="A242" s="93" t="s">
        <v>415</v>
      </c>
      <c r="B242" s="94"/>
      <c r="C242" s="94"/>
      <c r="D242" s="94"/>
      <c r="E242" s="94"/>
      <c r="F242" s="94"/>
      <c r="G242" s="94"/>
      <c r="H242" s="94"/>
      <c r="I242" s="94"/>
      <c r="J242" s="94"/>
      <c r="K242" s="95"/>
    </row>
    <row r="243" spans="1:11" ht="24.75" customHeight="1">
      <c r="A243" s="93" t="s">
        <v>703</v>
      </c>
      <c r="B243" s="105"/>
      <c r="C243" s="105"/>
      <c r="D243" s="105"/>
      <c r="E243" s="105"/>
      <c r="F243" s="105"/>
      <c r="G243" s="105"/>
      <c r="H243" s="105"/>
      <c r="I243" s="105"/>
      <c r="J243" s="105"/>
      <c r="K243" s="106"/>
    </row>
    <row r="244" spans="1:11" ht="24.75" customHeight="1">
      <c r="A244" s="93" t="s">
        <v>416</v>
      </c>
      <c r="B244" s="94"/>
      <c r="C244" s="94"/>
      <c r="D244" s="94"/>
      <c r="E244" s="94"/>
      <c r="F244" s="94"/>
      <c r="G244" s="94"/>
      <c r="H244" s="94"/>
      <c r="I244" s="94"/>
      <c r="J244" s="94"/>
      <c r="K244" s="95"/>
    </row>
    <row r="245" spans="1:11" ht="24.75" customHeight="1">
      <c r="A245" s="93" t="s">
        <v>704</v>
      </c>
      <c r="B245" s="105"/>
      <c r="C245" s="105"/>
      <c r="D245" s="105"/>
      <c r="E245" s="105"/>
      <c r="F245" s="105"/>
      <c r="G245" s="105"/>
      <c r="H245" s="105"/>
      <c r="I245" s="105"/>
      <c r="J245" s="105"/>
      <c r="K245" s="106"/>
    </row>
    <row r="246" spans="1:11" ht="14.25" customHeight="1">
      <c r="A246" s="93" t="s">
        <v>417</v>
      </c>
      <c r="B246" s="94"/>
      <c r="C246" s="94"/>
      <c r="D246" s="94"/>
      <c r="E246" s="94"/>
      <c r="F246" s="94"/>
      <c r="G246" s="94"/>
      <c r="H246" s="94"/>
      <c r="I246" s="94"/>
      <c r="J246" s="94"/>
      <c r="K246" s="95"/>
    </row>
    <row r="247" spans="1:11" ht="98.25" customHeight="1">
      <c r="A247" s="104" t="s">
        <v>705</v>
      </c>
      <c r="B247" s="105"/>
      <c r="C247" s="105"/>
      <c r="D247" s="105"/>
      <c r="E247" s="105"/>
      <c r="F247" s="105"/>
      <c r="G247" s="105"/>
      <c r="H247" s="105"/>
      <c r="I247" s="105"/>
      <c r="J247" s="105"/>
      <c r="K247" s="106"/>
    </row>
    <row r="248" spans="1:11" ht="36" customHeight="1">
      <c r="A248" s="19" t="s">
        <v>56</v>
      </c>
      <c r="B248" s="17" t="s">
        <v>134</v>
      </c>
      <c r="C248" s="18" t="s">
        <v>471</v>
      </c>
      <c r="D248" s="18" t="s">
        <v>472</v>
      </c>
      <c r="E248" s="110" t="s">
        <v>133</v>
      </c>
      <c r="F248" s="111"/>
      <c r="G248" s="111"/>
      <c r="H248" s="111"/>
      <c r="I248" s="111"/>
      <c r="J248" s="111"/>
      <c r="K248" s="112"/>
    </row>
    <row r="249" spans="1:11" ht="15" customHeight="1">
      <c r="A249" s="93" t="s">
        <v>418</v>
      </c>
      <c r="B249" s="116"/>
      <c r="C249" s="116"/>
      <c r="D249" s="116"/>
      <c r="E249" s="116"/>
      <c r="F249" s="116"/>
      <c r="G249" s="116"/>
      <c r="H249" s="116"/>
      <c r="I249" s="116"/>
      <c r="J249" s="116"/>
      <c r="K249" s="117"/>
    </row>
    <row r="250" spans="1:11" ht="26.25" customHeight="1">
      <c r="A250" s="93" t="s">
        <v>706</v>
      </c>
      <c r="B250" s="99"/>
      <c r="C250" s="99"/>
      <c r="D250" s="99"/>
      <c r="E250" s="99"/>
      <c r="F250" s="99"/>
      <c r="G250" s="99"/>
      <c r="H250" s="99"/>
      <c r="I250" s="99"/>
      <c r="J250" s="99"/>
      <c r="K250" s="100"/>
    </row>
    <row r="251" spans="1:11" ht="14.25" customHeight="1">
      <c r="A251" s="93" t="s">
        <v>419</v>
      </c>
      <c r="B251" s="94"/>
      <c r="C251" s="94"/>
      <c r="D251" s="94"/>
      <c r="E251" s="94"/>
      <c r="F251" s="94"/>
      <c r="G251" s="94"/>
      <c r="H251" s="94"/>
      <c r="I251" s="94"/>
      <c r="J251" s="94"/>
      <c r="K251" s="95"/>
    </row>
    <row r="252" spans="1:11" ht="24.75" customHeight="1">
      <c r="A252" s="93" t="s">
        <v>707</v>
      </c>
      <c r="B252" s="105"/>
      <c r="C252" s="105"/>
      <c r="D252" s="105"/>
      <c r="E252" s="105"/>
      <c r="F252" s="105"/>
      <c r="G252" s="105"/>
      <c r="H252" s="105"/>
      <c r="I252" s="105"/>
      <c r="J252" s="105"/>
      <c r="K252" s="106"/>
    </row>
    <row r="253" spans="1:11" ht="13.5" customHeight="1">
      <c r="A253" s="93" t="s">
        <v>420</v>
      </c>
      <c r="B253" s="94"/>
      <c r="C253" s="94"/>
      <c r="D253" s="94"/>
      <c r="E253" s="94"/>
      <c r="F253" s="94"/>
      <c r="G253" s="94"/>
      <c r="H253" s="94"/>
      <c r="I253" s="94"/>
      <c r="J253" s="94"/>
      <c r="K253" s="95"/>
    </row>
    <row r="254" spans="1:11" ht="15" customHeight="1">
      <c r="A254" s="93" t="s">
        <v>708</v>
      </c>
      <c r="B254" s="105"/>
      <c r="C254" s="105"/>
      <c r="D254" s="105"/>
      <c r="E254" s="105"/>
      <c r="F254" s="105"/>
      <c r="G254" s="105"/>
      <c r="H254" s="105"/>
      <c r="I254" s="105"/>
      <c r="J254" s="105"/>
      <c r="K254" s="106"/>
    </row>
    <row r="255" spans="1:11" ht="24.75" customHeight="1">
      <c r="A255" s="16" t="s">
        <v>60</v>
      </c>
      <c r="B255" s="20" t="s">
        <v>592</v>
      </c>
      <c r="C255" s="18" t="s">
        <v>593</v>
      </c>
      <c r="D255" s="18" t="s">
        <v>594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f>E255+I255+J255</f>
        <v>0</v>
      </c>
    </row>
    <row r="256" spans="1:11" ht="15" customHeight="1">
      <c r="A256" s="93" t="s">
        <v>421</v>
      </c>
      <c r="B256" s="94"/>
      <c r="C256" s="94"/>
      <c r="D256" s="94"/>
      <c r="E256" s="94"/>
      <c r="F256" s="94"/>
      <c r="G256" s="94"/>
      <c r="H256" s="94"/>
      <c r="I256" s="94"/>
      <c r="J256" s="94"/>
      <c r="K256" s="95"/>
    </row>
    <row r="257" spans="1:11" ht="14.25" customHeight="1">
      <c r="A257" s="93" t="s">
        <v>595</v>
      </c>
      <c r="B257" s="99"/>
      <c r="C257" s="99"/>
      <c r="D257" s="99"/>
      <c r="E257" s="99"/>
      <c r="F257" s="99"/>
      <c r="G257" s="99"/>
      <c r="H257" s="99"/>
      <c r="I257" s="99"/>
      <c r="J257" s="99"/>
      <c r="K257" s="100"/>
    </row>
    <row r="258" spans="1:11" ht="24.75" customHeight="1">
      <c r="A258" s="19" t="s">
        <v>256</v>
      </c>
      <c r="B258" s="17" t="s">
        <v>135</v>
      </c>
      <c r="C258" s="18" t="s">
        <v>591</v>
      </c>
      <c r="D258" s="18" t="s">
        <v>596</v>
      </c>
      <c r="E258" s="110" t="s">
        <v>133</v>
      </c>
      <c r="F258" s="111"/>
      <c r="G258" s="111"/>
      <c r="H258" s="111"/>
      <c r="I258" s="111"/>
      <c r="J258" s="111"/>
      <c r="K258" s="112"/>
    </row>
    <row r="259" spans="1:11" ht="26.25" customHeight="1">
      <c r="A259" s="93" t="s">
        <v>422</v>
      </c>
      <c r="B259" s="116"/>
      <c r="C259" s="116"/>
      <c r="D259" s="116"/>
      <c r="E259" s="116"/>
      <c r="F259" s="116"/>
      <c r="G259" s="116"/>
      <c r="H259" s="116"/>
      <c r="I259" s="116"/>
      <c r="J259" s="116"/>
      <c r="K259" s="117"/>
    </row>
    <row r="260" spans="1:11" ht="27" customHeight="1">
      <c r="A260" s="104" t="s">
        <v>709</v>
      </c>
      <c r="B260" s="99"/>
      <c r="C260" s="99"/>
      <c r="D260" s="99"/>
      <c r="E260" s="99"/>
      <c r="F260" s="99"/>
      <c r="G260" s="99"/>
      <c r="H260" s="99"/>
      <c r="I260" s="99"/>
      <c r="J260" s="99"/>
      <c r="K260" s="100"/>
    </row>
    <row r="261" spans="1:11" ht="13.5" customHeight="1">
      <c r="A261" s="93" t="s">
        <v>597</v>
      </c>
      <c r="B261" s="116"/>
      <c r="C261" s="116"/>
      <c r="D261" s="116"/>
      <c r="E261" s="116"/>
      <c r="F261" s="116"/>
      <c r="G261" s="116"/>
      <c r="H261" s="116"/>
      <c r="I261" s="116"/>
      <c r="J261" s="116"/>
      <c r="K261" s="117"/>
    </row>
    <row r="262" spans="1:11" ht="51" customHeight="1">
      <c r="A262" s="93" t="s">
        <v>710</v>
      </c>
      <c r="B262" s="99"/>
      <c r="C262" s="99"/>
      <c r="D262" s="99"/>
      <c r="E262" s="99"/>
      <c r="F262" s="99"/>
      <c r="G262" s="99"/>
      <c r="H262" s="99"/>
      <c r="I262" s="99"/>
      <c r="J262" s="99"/>
      <c r="K262" s="100"/>
    </row>
    <row r="263" spans="1:11" ht="12.75" customHeight="1">
      <c r="A263" s="93" t="s">
        <v>423</v>
      </c>
      <c r="B263" s="116"/>
      <c r="C263" s="116"/>
      <c r="D263" s="116"/>
      <c r="E263" s="116"/>
      <c r="F263" s="116"/>
      <c r="G263" s="116"/>
      <c r="H263" s="116"/>
      <c r="I263" s="116"/>
      <c r="J263" s="116"/>
      <c r="K263" s="117"/>
    </row>
    <row r="264" spans="1:11" ht="14.25" customHeight="1">
      <c r="A264" s="93" t="s">
        <v>711</v>
      </c>
      <c r="B264" s="99"/>
      <c r="C264" s="99"/>
      <c r="D264" s="99"/>
      <c r="E264" s="99"/>
      <c r="F264" s="99"/>
      <c r="G264" s="99"/>
      <c r="H264" s="99"/>
      <c r="I264" s="99"/>
      <c r="J264" s="99"/>
      <c r="K264" s="100"/>
    </row>
    <row r="265" spans="1:11" ht="38.25" customHeight="1">
      <c r="A265" s="16" t="s">
        <v>257</v>
      </c>
      <c r="B265" s="17" t="s">
        <v>132</v>
      </c>
      <c r="C265" s="18" t="s">
        <v>591</v>
      </c>
      <c r="D265" s="18" t="s">
        <v>472</v>
      </c>
      <c r="E265" s="110" t="s">
        <v>133</v>
      </c>
      <c r="F265" s="111"/>
      <c r="G265" s="111"/>
      <c r="H265" s="111"/>
      <c r="I265" s="111"/>
      <c r="J265" s="111"/>
      <c r="K265" s="112"/>
    </row>
    <row r="266" spans="1:11" ht="26.25" customHeight="1">
      <c r="A266" s="93" t="s">
        <v>424</v>
      </c>
      <c r="B266" s="195"/>
      <c r="C266" s="195"/>
      <c r="D266" s="195"/>
      <c r="E266" s="195"/>
      <c r="F266" s="195"/>
      <c r="G266" s="195"/>
      <c r="H266" s="195"/>
      <c r="I266" s="195"/>
      <c r="J266" s="195"/>
      <c r="K266" s="196"/>
    </row>
    <row r="267" spans="1:11" ht="27" customHeight="1">
      <c r="A267" s="104" t="s">
        <v>425</v>
      </c>
      <c r="B267" s="208"/>
      <c r="C267" s="208"/>
      <c r="D267" s="208"/>
      <c r="E267" s="208"/>
      <c r="F267" s="208"/>
      <c r="G267" s="208"/>
      <c r="H267" s="208"/>
      <c r="I267" s="208"/>
      <c r="J267" s="208"/>
      <c r="K267" s="209"/>
    </row>
    <row r="268" spans="1:11" ht="24.75" customHeight="1">
      <c r="A268" s="93" t="s">
        <v>426</v>
      </c>
      <c r="B268" s="94"/>
      <c r="C268" s="94"/>
      <c r="D268" s="94"/>
      <c r="E268" s="94"/>
      <c r="F268" s="94"/>
      <c r="G268" s="94"/>
      <c r="H268" s="94"/>
      <c r="I268" s="94"/>
      <c r="J268" s="94"/>
      <c r="K268" s="95"/>
    </row>
    <row r="269" spans="1:11" ht="100.5" customHeight="1">
      <c r="A269" s="104" t="s">
        <v>712</v>
      </c>
      <c r="B269" s="105"/>
      <c r="C269" s="105"/>
      <c r="D269" s="105"/>
      <c r="E269" s="105"/>
      <c r="F269" s="105"/>
      <c r="G269" s="105"/>
      <c r="H269" s="105"/>
      <c r="I269" s="105"/>
      <c r="J269" s="105"/>
      <c r="K269" s="106"/>
    </row>
    <row r="270" spans="1:11" ht="39.75" customHeight="1">
      <c r="A270" s="16" t="s">
        <v>258</v>
      </c>
      <c r="B270" s="17" t="s">
        <v>131</v>
      </c>
      <c r="C270" s="18" t="s">
        <v>591</v>
      </c>
      <c r="D270" s="18" t="s">
        <v>593</v>
      </c>
      <c r="E270" s="110" t="s">
        <v>133</v>
      </c>
      <c r="F270" s="111"/>
      <c r="G270" s="111"/>
      <c r="H270" s="111"/>
      <c r="I270" s="111"/>
      <c r="J270" s="111"/>
      <c r="K270" s="112"/>
    </row>
    <row r="271" spans="1:11" ht="16.5" customHeight="1">
      <c r="A271" s="93" t="s">
        <v>427</v>
      </c>
      <c r="B271" s="94"/>
      <c r="C271" s="94"/>
      <c r="D271" s="94"/>
      <c r="E271" s="94"/>
      <c r="F271" s="94"/>
      <c r="G271" s="94"/>
      <c r="H271" s="94"/>
      <c r="I271" s="94"/>
      <c r="J271" s="94"/>
      <c r="K271" s="95"/>
    </row>
    <row r="272" spans="1:11" ht="49.5" customHeight="1">
      <c r="A272" s="104" t="s">
        <v>713</v>
      </c>
      <c r="B272" s="105"/>
      <c r="C272" s="105"/>
      <c r="D272" s="105"/>
      <c r="E272" s="105"/>
      <c r="F272" s="105"/>
      <c r="G272" s="105"/>
      <c r="H272" s="105"/>
      <c r="I272" s="105"/>
      <c r="J272" s="105"/>
      <c r="K272" s="106"/>
    </row>
    <row r="273" spans="1:11" ht="39" customHeight="1">
      <c r="A273" s="17" t="s">
        <v>259</v>
      </c>
      <c r="B273" s="17" t="s">
        <v>136</v>
      </c>
      <c r="C273" s="18" t="s">
        <v>471</v>
      </c>
      <c r="D273" s="18" t="s">
        <v>472</v>
      </c>
      <c r="E273" s="110" t="s">
        <v>133</v>
      </c>
      <c r="F273" s="111"/>
      <c r="G273" s="111"/>
      <c r="H273" s="111"/>
      <c r="I273" s="111"/>
      <c r="J273" s="111"/>
      <c r="K273" s="112"/>
    </row>
    <row r="274" spans="1:11" ht="28.5" customHeight="1">
      <c r="A274" s="93" t="s">
        <v>428</v>
      </c>
      <c r="B274" s="116"/>
      <c r="C274" s="116"/>
      <c r="D274" s="116"/>
      <c r="E274" s="116"/>
      <c r="F274" s="116"/>
      <c r="G274" s="116"/>
      <c r="H274" s="116"/>
      <c r="I274" s="116"/>
      <c r="J274" s="116"/>
      <c r="K274" s="117"/>
    </row>
    <row r="275" spans="1:11" ht="13.5" customHeight="1">
      <c r="A275" s="93" t="s">
        <v>714</v>
      </c>
      <c r="B275" s="99"/>
      <c r="C275" s="99"/>
      <c r="D275" s="99"/>
      <c r="E275" s="99"/>
      <c r="F275" s="99"/>
      <c r="G275" s="99"/>
      <c r="H275" s="99"/>
      <c r="I275" s="99"/>
      <c r="J275" s="99"/>
      <c r="K275" s="100"/>
    </row>
    <row r="276" spans="1:11" ht="12.75" customHeight="1">
      <c r="A276" s="93" t="s">
        <v>429</v>
      </c>
      <c r="B276" s="210"/>
      <c r="C276" s="210"/>
      <c r="D276" s="210"/>
      <c r="E276" s="210"/>
      <c r="F276" s="210"/>
      <c r="G276" s="210"/>
      <c r="H276" s="210"/>
      <c r="I276" s="210"/>
      <c r="J276" s="210"/>
      <c r="K276" s="211"/>
    </row>
    <row r="277" spans="1:11" ht="14.25" customHeight="1">
      <c r="A277" s="104" t="s">
        <v>715</v>
      </c>
      <c r="B277" s="161"/>
      <c r="C277" s="161"/>
      <c r="D277" s="161"/>
      <c r="E277" s="161"/>
      <c r="F277" s="161"/>
      <c r="G277" s="161"/>
      <c r="H277" s="161"/>
      <c r="I277" s="161"/>
      <c r="J277" s="161"/>
      <c r="K277" s="162"/>
    </row>
    <row r="278" spans="1:11" ht="24.75" customHeight="1">
      <c r="A278" s="16" t="s">
        <v>260</v>
      </c>
      <c r="B278" s="17" t="s">
        <v>130</v>
      </c>
      <c r="C278" s="18" t="s">
        <v>471</v>
      </c>
      <c r="D278" s="18" t="s">
        <v>472</v>
      </c>
      <c r="E278" s="110" t="s">
        <v>133</v>
      </c>
      <c r="F278" s="111"/>
      <c r="G278" s="111"/>
      <c r="H278" s="111"/>
      <c r="I278" s="111"/>
      <c r="J278" s="111"/>
      <c r="K278" s="112"/>
    </row>
    <row r="279" spans="1:11" ht="14.25" customHeight="1">
      <c r="A279" s="93" t="s">
        <v>430</v>
      </c>
      <c r="B279" s="94"/>
      <c r="C279" s="94"/>
      <c r="D279" s="94"/>
      <c r="E279" s="94"/>
      <c r="F279" s="94"/>
      <c r="G279" s="94"/>
      <c r="H279" s="94"/>
      <c r="I279" s="94"/>
      <c r="J279" s="94"/>
      <c r="K279" s="95"/>
    </row>
    <row r="280" spans="1:11" ht="26.25" customHeight="1">
      <c r="A280" s="104" t="s">
        <v>716</v>
      </c>
      <c r="B280" s="105"/>
      <c r="C280" s="105"/>
      <c r="D280" s="105"/>
      <c r="E280" s="105"/>
      <c r="F280" s="105"/>
      <c r="G280" s="105"/>
      <c r="H280" s="105"/>
      <c r="I280" s="105"/>
      <c r="J280" s="105"/>
      <c r="K280" s="106"/>
    </row>
    <row r="281" spans="1:11" ht="51.75" customHeight="1">
      <c r="A281" s="16" t="s">
        <v>261</v>
      </c>
      <c r="B281" s="17" t="s">
        <v>431</v>
      </c>
      <c r="C281" s="18" t="s">
        <v>471</v>
      </c>
      <c r="D281" s="18" t="s">
        <v>472</v>
      </c>
      <c r="E281" s="110" t="s">
        <v>133</v>
      </c>
      <c r="F281" s="111"/>
      <c r="G281" s="111"/>
      <c r="H281" s="111"/>
      <c r="I281" s="111"/>
      <c r="J281" s="111"/>
      <c r="K281" s="112"/>
    </row>
    <row r="282" spans="1:11" ht="24.75" customHeight="1">
      <c r="A282" s="93" t="s">
        <v>432</v>
      </c>
      <c r="B282" s="94"/>
      <c r="C282" s="94"/>
      <c r="D282" s="94"/>
      <c r="E282" s="94"/>
      <c r="F282" s="94"/>
      <c r="G282" s="94"/>
      <c r="H282" s="94"/>
      <c r="I282" s="94"/>
      <c r="J282" s="94"/>
      <c r="K282" s="95"/>
    </row>
    <row r="283" spans="1:11" ht="26.25" customHeight="1">
      <c r="A283" s="190" t="s">
        <v>717</v>
      </c>
      <c r="B283" s="136"/>
      <c r="C283" s="136"/>
      <c r="D283" s="136"/>
      <c r="E283" s="136"/>
      <c r="F283" s="136"/>
      <c r="G283" s="136"/>
      <c r="H283" s="136"/>
      <c r="I283" s="136"/>
      <c r="J283" s="136"/>
      <c r="K283" s="137"/>
    </row>
    <row r="284" spans="1:11" ht="26.25" customHeight="1">
      <c r="A284" s="16" t="s">
        <v>262</v>
      </c>
      <c r="B284" s="17" t="s">
        <v>598</v>
      </c>
      <c r="C284" s="18" t="s">
        <v>471</v>
      </c>
      <c r="D284" s="18" t="s">
        <v>472</v>
      </c>
      <c r="E284" s="110" t="s">
        <v>133</v>
      </c>
      <c r="F284" s="111"/>
      <c r="G284" s="111"/>
      <c r="H284" s="111"/>
      <c r="I284" s="111"/>
      <c r="J284" s="111"/>
      <c r="K284" s="112"/>
    </row>
    <row r="285" spans="1:11" ht="26.25" customHeight="1">
      <c r="A285" s="93" t="s">
        <v>599</v>
      </c>
      <c r="B285" s="94"/>
      <c r="C285" s="94"/>
      <c r="D285" s="94"/>
      <c r="E285" s="94"/>
      <c r="F285" s="94"/>
      <c r="G285" s="94"/>
      <c r="H285" s="94"/>
      <c r="I285" s="94"/>
      <c r="J285" s="94"/>
      <c r="K285" s="95"/>
    </row>
    <row r="286" spans="1:11" ht="39.75" customHeight="1">
      <c r="A286" s="104" t="s">
        <v>718</v>
      </c>
      <c r="B286" s="105"/>
      <c r="C286" s="105"/>
      <c r="D286" s="105"/>
      <c r="E286" s="105"/>
      <c r="F286" s="105"/>
      <c r="G286" s="105"/>
      <c r="H286" s="105"/>
      <c r="I286" s="105"/>
      <c r="J286" s="105"/>
      <c r="K286" s="106"/>
    </row>
    <row r="287" spans="1:11" ht="37.5" customHeight="1">
      <c r="A287" s="22" t="s">
        <v>61</v>
      </c>
      <c r="B287" s="13" t="s">
        <v>129</v>
      </c>
      <c r="C287" s="23" t="s">
        <v>471</v>
      </c>
      <c r="D287" s="23" t="s">
        <v>472</v>
      </c>
      <c r="E287" s="26">
        <f>E309</f>
        <v>6449.41</v>
      </c>
      <c r="F287" s="26">
        <f>F309</f>
        <v>0</v>
      </c>
      <c r="G287" s="26">
        <f>G288+G301+G304+G309+G314</f>
        <v>0</v>
      </c>
      <c r="H287" s="26">
        <f>H288+H301+H304+H309+H314</f>
        <v>0</v>
      </c>
      <c r="I287" s="26">
        <f>I288+I301+I304+I309+I314</f>
        <v>0</v>
      </c>
      <c r="J287" s="26">
        <f>J288+J301+J304+J309+J314</f>
        <v>0</v>
      </c>
      <c r="K287" s="26">
        <f>E287+I287+J287</f>
        <v>6449.41</v>
      </c>
    </row>
    <row r="288" spans="1:11" ht="37.5" customHeight="1">
      <c r="A288" s="16" t="s">
        <v>63</v>
      </c>
      <c r="B288" s="17" t="s">
        <v>128</v>
      </c>
      <c r="C288" s="18" t="s">
        <v>471</v>
      </c>
      <c r="D288" s="18" t="s">
        <v>472</v>
      </c>
      <c r="E288" s="110" t="s">
        <v>133</v>
      </c>
      <c r="F288" s="111"/>
      <c r="G288" s="111"/>
      <c r="H288" s="111"/>
      <c r="I288" s="111"/>
      <c r="J288" s="111"/>
      <c r="K288" s="112"/>
    </row>
    <row r="289" spans="1:11" ht="24.75" customHeight="1">
      <c r="A289" s="93" t="s">
        <v>434</v>
      </c>
      <c r="B289" s="122"/>
      <c r="C289" s="122"/>
      <c r="D289" s="122"/>
      <c r="E289" s="122"/>
      <c r="F289" s="122"/>
      <c r="G289" s="122"/>
      <c r="H289" s="122"/>
      <c r="I289" s="122"/>
      <c r="J289" s="122"/>
      <c r="K289" s="123"/>
    </row>
    <row r="290" spans="1:11" ht="17.25" customHeight="1">
      <c r="A290" s="93" t="s">
        <v>433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6"/>
    </row>
    <row r="291" spans="1:11" ht="17.25" customHeight="1">
      <c r="A291" s="93" t="s">
        <v>600</v>
      </c>
      <c r="B291" s="122"/>
      <c r="C291" s="122"/>
      <c r="D291" s="122"/>
      <c r="E291" s="122"/>
      <c r="F291" s="122"/>
      <c r="G291" s="122"/>
      <c r="H291" s="122"/>
      <c r="I291" s="122"/>
      <c r="J291" s="122"/>
      <c r="K291" s="123"/>
    </row>
    <row r="292" spans="1:11" ht="36.75" customHeight="1">
      <c r="A292" s="93" t="s">
        <v>719</v>
      </c>
      <c r="B292" s="105"/>
      <c r="C292" s="105"/>
      <c r="D292" s="105"/>
      <c r="E292" s="105"/>
      <c r="F292" s="105"/>
      <c r="G292" s="105"/>
      <c r="H292" s="105"/>
      <c r="I292" s="105"/>
      <c r="J292" s="105"/>
      <c r="K292" s="106"/>
    </row>
    <row r="293" spans="1:11" ht="14.25" customHeight="1">
      <c r="A293" s="93" t="s">
        <v>435</v>
      </c>
      <c r="B293" s="122"/>
      <c r="C293" s="122"/>
      <c r="D293" s="122"/>
      <c r="E293" s="122"/>
      <c r="F293" s="122"/>
      <c r="G293" s="122"/>
      <c r="H293" s="122"/>
      <c r="I293" s="122"/>
      <c r="J293" s="122"/>
      <c r="K293" s="123"/>
    </row>
    <row r="294" spans="1:11" ht="40.5" customHeight="1">
      <c r="A294" s="93" t="s">
        <v>720</v>
      </c>
      <c r="B294" s="105"/>
      <c r="C294" s="105"/>
      <c r="D294" s="105"/>
      <c r="E294" s="105"/>
      <c r="F294" s="105"/>
      <c r="G294" s="105"/>
      <c r="H294" s="105"/>
      <c r="I294" s="105"/>
      <c r="J294" s="105"/>
      <c r="K294" s="106"/>
    </row>
    <row r="295" spans="1:11" ht="38.25" customHeight="1">
      <c r="A295" s="17" t="s">
        <v>263</v>
      </c>
      <c r="B295" s="17" t="s">
        <v>137</v>
      </c>
      <c r="C295" s="18" t="s">
        <v>601</v>
      </c>
      <c r="D295" s="18" t="s">
        <v>602</v>
      </c>
      <c r="E295" s="110" t="s">
        <v>133</v>
      </c>
      <c r="F295" s="111"/>
      <c r="G295" s="111"/>
      <c r="H295" s="111"/>
      <c r="I295" s="111"/>
      <c r="J295" s="111"/>
      <c r="K295" s="112"/>
    </row>
    <row r="296" spans="1:11" ht="34.5" customHeight="1">
      <c r="A296" s="93" t="s">
        <v>603</v>
      </c>
      <c r="B296" s="149"/>
      <c r="C296" s="149"/>
      <c r="D296" s="149"/>
      <c r="E296" s="149"/>
      <c r="F296" s="149"/>
      <c r="G296" s="149"/>
      <c r="H296" s="149"/>
      <c r="I296" s="149"/>
      <c r="J296" s="149"/>
      <c r="K296" s="150"/>
    </row>
    <row r="297" spans="1:11" ht="12" customHeight="1">
      <c r="A297" s="93" t="s">
        <v>590</v>
      </c>
      <c r="B297" s="99"/>
      <c r="C297" s="99"/>
      <c r="D297" s="99"/>
      <c r="E297" s="99"/>
      <c r="F297" s="99"/>
      <c r="G297" s="99"/>
      <c r="H297" s="99"/>
      <c r="I297" s="99"/>
      <c r="J297" s="99"/>
      <c r="K297" s="100"/>
    </row>
    <row r="298" spans="1:11" ht="28.5" customHeight="1">
      <c r="A298" s="17" t="s">
        <v>264</v>
      </c>
      <c r="B298" s="17" t="s">
        <v>177</v>
      </c>
      <c r="C298" s="18" t="s">
        <v>471</v>
      </c>
      <c r="D298" s="18" t="s">
        <v>472</v>
      </c>
      <c r="E298" s="110" t="s">
        <v>133</v>
      </c>
      <c r="F298" s="111"/>
      <c r="G298" s="111"/>
      <c r="H298" s="111"/>
      <c r="I298" s="111"/>
      <c r="J298" s="111"/>
      <c r="K298" s="112"/>
    </row>
    <row r="299" spans="1:11" ht="12.75" customHeight="1">
      <c r="A299" s="93" t="s">
        <v>436</v>
      </c>
      <c r="B299" s="149"/>
      <c r="C299" s="149"/>
      <c r="D299" s="149"/>
      <c r="E299" s="149"/>
      <c r="F299" s="149"/>
      <c r="G299" s="149"/>
      <c r="H299" s="149"/>
      <c r="I299" s="149"/>
      <c r="J299" s="149"/>
      <c r="K299" s="150"/>
    </row>
    <row r="300" spans="1:11" ht="27" customHeight="1">
      <c r="A300" s="104" t="s">
        <v>721</v>
      </c>
      <c r="B300" s="99"/>
      <c r="C300" s="99"/>
      <c r="D300" s="99"/>
      <c r="E300" s="99"/>
      <c r="F300" s="99"/>
      <c r="G300" s="99"/>
      <c r="H300" s="99"/>
      <c r="I300" s="99"/>
      <c r="J300" s="99"/>
      <c r="K300" s="100"/>
    </row>
    <row r="301" spans="1:11" ht="34.5" customHeight="1">
      <c r="A301" s="16" t="s">
        <v>265</v>
      </c>
      <c r="B301" s="17" t="s">
        <v>127</v>
      </c>
      <c r="C301" s="18" t="s">
        <v>591</v>
      </c>
      <c r="D301" s="18" t="s">
        <v>604</v>
      </c>
      <c r="E301" s="110" t="s">
        <v>133</v>
      </c>
      <c r="F301" s="111"/>
      <c r="G301" s="111"/>
      <c r="H301" s="111"/>
      <c r="I301" s="111"/>
      <c r="J301" s="111"/>
      <c r="K301" s="112"/>
    </row>
    <row r="302" spans="1:11" ht="15" customHeight="1">
      <c r="A302" s="93" t="s">
        <v>437</v>
      </c>
      <c r="B302" s="122"/>
      <c r="C302" s="122"/>
      <c r="D302" s="122"/>
      <c r="E302" s="122"/>
      <c r="F302" s="122"/>
      <c r="G302" s="122"/>
      <c r="H302" s="122"/>
      <c r="I302" s="122"/>
      <c r="J302" s="122"/>
      <c r="K302" s="123"/>
    </row>
    <row r="303" spans="1:11" ht="13.5" customHeight="1">
      <c r="A303" s="93" t="s">
        <v>722</v>
      </c>
      <c r="B303" s="105"/>
      <c r="C303" s="105"/>
      <c r="D303" s="105"/>
      <c r="E303" s="105"/>
      <c r="F303" s="105"/>
      <c r="G303" s="105"/>
      <c r="H303" s="105"/>
      <c r="I303" s="105"/>
      <c r="J303" s="105"/>
      <c r="K303" s="106"/>
    </row>
    <row r="304" spans="1:11" ht="51.75" customHeight="1">
      <c r="A304" s="16" t="s">
        <v>266</v>
      </c>
      <c r="B304" s="17" t="s">
        <v>126</v>
      </c>
      <c r="C304" s="18" t="s">
        <v>471</v>
      </c>
      <c r="D304" s="18" t="s">
        <v>472</v>
      </c>
      <c r="E304" s="110" t="s">
        <v>133</v>
      </c>
      <c r="F304" s="111"/>
      <c r="G304" s="111"/>
      <c r="H304" s="111"/>
      <c r="I304" s="111"/>
      <c r="J304" s="111"/>
      <c r="K304" s="112"/>
    </row>
    <row r="305" spans="1:11" ht="12.75" customHeight="1">
      <c r="A305" s="145" t="s">
        <v>438</v>
      </c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</row>
    <row r="306" spans="1:11" ht="60.75" customHeight="1">
      <c r="A306" s="93" t="s">
        <v>723</v>
      </c>
      <c r="B306" s="131"/>
      <c r="C306" s="131"/>
      <c r="D306" s="131"/>
      <c r="E306" s="131"/>
      <c r="F306" s="131"/>
      <c r="G306" s="131"/>
      <c r="H306" s="131"/>
      <c r="I306" s="131"/>
      <c r="J306" s="131"/>
      <c r="K306" s="132"/>
    </row>
    <row r="307" spans="1:11" ht="13.5" customHeight="1">
      <c r="A307" s="119" t="s">
        <v>439</v>
      </c>
      <c r="B307" s="147"/>
      <c r="C307" s="147"/>
      <c r="D307" s="147"/>
      <c r="E307" s="147"/>
      <c r="F307" s="147"/>
      <c r="G307" s="147"/>
      <c r="H307" s="147"/>
      <c r="I307" s="147"/>
      <c r="J307" s="147"/>
      <c r="K307" s="148"/>
    </row>
    <row r="308" spans="1:11" ht="15" customHeight="1">
      <c r="A308" s="119" t="s">
        <v>724</v>
      </c>
      <c r="B308" s="133"/>
      <c r="C308" s="133"/>
      <c r="D308" s="133"/>
      <c r="E308" s="133"/>
      <c r="F308" s="133"/>
      <c r="G308" s="133"/>
      <c r="H308" s="133"/>
      <c r="I308" s="133"/>
      <c r="J308" s="133"/>
      <c r="K308" s="134"/>
    </row>
    <row r="309" spans="1:11" ht="25.5" customHeight="1">
      <c r="A309" s="16" t="s">
        <v>267</v>
      </c>
      <c r="B309" s="17" t="s">
        <v>125</v>
      </c>
      <c r="C309" s="18" t="s">
        <v>471</v>
      </c>
      <c r="D309" s="18" t="s">
        <v>472</v>
      </c>
      <c r="E309" s="27">
        <v>6449.41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f>E309+I309+J309</f>
        <v>6449.41</v>
      </c>
    </row>
    <row r="310" spans="1:11" ht="38.25" customHeight="1">
      <c r="A310" s="93" t="s">
        <v>605</v>
      </c>
      <c r="B310" s="122"/>
      <c r="C310" s="122"/>
      <c r="D310" s="122"/>
      <c r="E310" s="122"/>
      <c r="F310" s="122"/>
      <c r="G310" s="122"/>
      <c r="H310" s="122"/>
      <c r="I310" s="122"/>
      <c r="J310" s="122"/>
      <c r="K310" s="123"/>
    </row>
    <row r="311" spans="1:11" ht="27.75" customHeight="1">
      <c r="A311" s="104" t="s">
        <v>725</v>
      </c>
      <c r="B311" s="105"/>
      <c r="C311" s="105"/>
      <c r="D311" s="105"/>
      <c r="E311" s="105"/>
      <c r="F311" s="105"/>
      <c r="G311" s="105"/>
      <c r="H311" s="105"/>
      <c r="I311" s="105"/>
      <c r="J311" s="105"/>
      <c r="K311" s="106"/>
    </row>
    <row r="312" spans="1:11" ht="24.75" customHeight="1">
      <c r="A312" s="93" t="s">
        <v>606</v>
      </c>
      <c r="B312" s="122"/>
      <c r="C312" s="122"/>
      <c r="D312" s="122"/>
      <c r="E312" s="122"/>
      <c r="F312" s="122"/>
      <c r="G312" s="122"/>
      <c r="H312" s="122"/>
      <c r="I312" s="122"/>
      <c r="J312" s="122"/>
      <c r="K312" s="123"/>
    </row>
    <row r="313" spans="1:11" ht="78.75" customHeight="1">
      <c r="A313" s="107" t="s">
        <v>726</v>
      </c>
      <c r="B313" s="108"/>
      <c r="C313" s="108"/>
      <c r="D313" s="108"/>
      <c r="E313" s="108"/>
      <c r="F313" s="108"/>
      <c r="G313" s="108"/>
      <c r="H313" s="108"/>
      <c r="I313" s="108"/>
      <c r="J313" s="108"/>
      <c r="K313" s="109"/>
    </row>
    <row r="314" spans="1:11" ht="24.75" customHeight="1">
      <c r="A314" s="16" t="s">
        <v>269</v>
      </c>
      <c r="B314" s="20" t="s">
        <v>124</v>
      </c>
      <c r="C314" s="18" t="s">
        <v>471</v>
      </c>
      <c r="D314" s="18" t="s">
        <v>472</v>
      </c>
      <c r="E314" s="110" t="s">
        <v>133</v>
      </c>
      <c r="F314" s="111"/>
      <c r="G314" s="111"/>
      <c r="H314" s="111"/>
      <c r="I314" s="111"/>
      <c r="J314" s="111"/>
      <c r="K314" s="112"/>
    </row>
    <row r="315" spans="1:11" ht="27" customHeight="1">
      <c r="A315" s="93" t="s">
        <v>440</v>
      </c>
      <c r="B315" s="122"/>
      <c r="C315" s="122"/>
      <c r="D315" s="122"/>
      <c r="E315" s="122"/>
      <c r="F315" s="122"/>
      <c r="G315" s="122"/>
      <c r="H315" s="122"/>
      <c r="I315" s="122"/>
      <c r="J315" s="122"/>
      <c r="K315" s="123"/>
    </row>
    <row r="316" spans="1:11" ht="37.5" customHeight="1">
      <c r="A316" s="135" t="s">
        <v>727</v>
      </c>
      <c r="B316" s="136"/>
      <c r="C316" s="136"/>
      <c r="D316" s="136"/>
      <c r="E316" s="136"/>
      <c r="F316" s="136"/>
      <c r="G316" s="136"/>
      <c r="H316" s="136"/>
      <c r="I316" s="136"/>
      <c r="J316" s="136"/>
      <c r="K316" s="137"/>
    </row>
    <row r="317" spans="1:11" ht="24.75" customHeight="1">
      <c r="A317" s="22" t="s">
        <v>268</v>
      </c>
      <c r="B317" s="13" t="s">
        <v>122</v>
      </c>
      <c r="C317" s="23" t="s">
        <v>471</v>
      </c>
      <c r="D317" s="23" t="s">
        <v>472</v>
      </c>
      <c r="E317" s="26">
        <f>E318</f>
        <v>2548.65</v>
      </c>
      <c r="F317" s="26">
        <f>F318</f>
        <v>0</v>
      </c>
      <c r="G317" s="26">
        <f aca="true" t="shared" si="11" ref="G317:J317">G318</f>
        <v>0</v>
      </c>
      <c r="H317" s="26">
        <f t="shared" si="11"/>
        <v>0</v>
      </c>
      <c r="I317" s="26">
        <f t="shared" si="11"/>
        <v>0</v>
      </c>
      <c r="J317" s="26">
        <f t="shared" si="11"/>
        <v>0</v>
      </c>
      <c r="K317" s="26">
        <f>E317+I317+J317</f>
        <v>2548.65</v>
      </c>
    </row>
    <row r="318" spans="1:11" ht="40.5" customHeight="1">
      <c r="A318" s="41" t="s">
        <v>270</v>
      </c>
      <c r="B318" s="17" t="s">
        <v>123</v>
      </c>
      <c r="C318" s="18" t="s">
        <v>471</v>
      </c>
      <c r="D318" s="18" t="s">
        <v>472</v>
      </c>
      <c r="E318" s="44">
        <v>2548.65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f>E318+I318+J318</f>
        <v>2548.65</v>
      </c>
    </row>
    <row r="319" spans="1:11" ht="15.75" customHeight="1">
      <c r="A319" s="93" t="s">
        <v>441</v>
      </c>
      <c r="B319" s="122"/>
      <c r="C319" s="122"/>
      <c r="D319" s="122"/>
      <c r="E319" s="122"/>
      <c r="F319" s="122"/>
      <c r="G319" s="122"/>
      <c r="H319" s="122"/>
      <c r="I319" s="122"/>
      <c r="J319" s="122"/>
      <c r="K319" s="123"/>
    </row>
    <row r="320" spans="1:11" ht="16.5" customHeight="1">
      <c r="A320" s="93" t="s">
        <v>728</v>
      </c>
      <c r="B320" s="105"/>
      <c r="C320" s="105"/>
      <c r="D320" s="105"/>
      <c r="E320" s="105"/>
      <c r="F320" s="105"/>
      <c r="G320" s="105"/>
      <c r="H320" s="105"/>
      <c r="I320" s="105"/>
      <c r="J320" s="105"/>
      <c r="K320" s="106"/>
    </row>
    <row r="321" spans="1:11" ht="13.5" customHeight="1">
      <c r="A321" s="113" t="s">
        <v>278</v>
      </c>
      <c r="B321" s="114"/>
      <c r="C321" s="114"/>
      <c r="D321" s="114"/>
      <c r="E321" s="114"/>
      <c r="F321" s="114"/>
      <c r="G321" s="114"/>
      <c r="H321" s="114"/>
      <c r="I321" s="114"/>
      <c r="J321" s="114"/>
      <c r="K321" s="115"/>
    </row>
    <row r="322" spans="1:11" ht="51" customHeight="1">
      <c r="A322" s="45" t="s">
        <v>279</v>
      </c>
      <c r="B322" s="46" t="s">
        <v>161</v>
      </c>
      <c r="C322" s="47" t="s">
        <v>471</v>
      </c>
      <c r="D322" s="47" t="s">
        <v>472</v>
      </c>
      <c r="E322" s="26">
        <f>E323</f>
        <v>289.98</v>
      </c>
      <c r="F322" s="26">
        <f aca="true" t="shared" si="12" ref="F322:J322">F323</f>
        <v>0</v>
      </c>
      <c r="G322" s="26">
        <f t="shared" si="12"/>
        <v>0</v>
      </c>
      <c r="H322" s="26">
        <f t="shared" si="12"/>
        <v>0</v>
      </c>
      <c r="I322" s="26">
        <f t="shared" si="12"/>
        <v>0</v>
      </c>
      <c r="J322" s="26">
        <f t="shared" si="12"/>
        <v>0</v>
      </c>
      <c r="K322" s="51">
        <f>E322+I322+J322</f>
        <v>289.98</v>
      </c>
    </row>
    <row r="323" spans="1:11" ht="26.25" customHeight="1">
      <c r="A323" s="17" t="s">
        <v>280</v>
      </c>
      <c r="B323" s="20" t="s">
        <v>271</v>
      </c>
      <c r="C323" s="48" t="s">
        <v>471</v>
      </c>
      <c r="D323" s="48" t="s">
        <v>472</v>
      </c>
      <c r="E323" s="27">
        <v>289.98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5">
        <f>E323+I323+J323</f>
        <v>289.98</v>
      </c>
    </row>
    <row r="324" spans="1:11" ht="15.75" customHeight="1">
      <c r="A324" s="93" t="s">
        <v>272</v>
      </c>
      <c r="B324" s="149"/>
      <c r="C324" s="149"/>
      <c r="D324" s="149"/>
      <c r="E324" s="149"/>
      <c r="F324" s="149"/>
      <c r="G324" s="149"/>
      <c r="H324" s="149"/>
      <c r="I324" s="149"/>
      <c r="J324" s="149"/>
      <c r="K324" s="150"/>
    </row>
    <row r="325" spans="1:11" ht="15.75" customHeight="1">
      <c r="A325" s="93" t="s">
        <v>689</v>
      </c>
      <c r="B325" s="99"/>
      <c r="C325" s="99"/>
      <c r="D325" s="99"/>
      <c r="E325" s="99"/>
      <c r="F325" s="99"/>
      <c r="G325" s="99"/>
      <c r="H325" s="99"/>
      <c r="I325" s="99"/>
      <c r="J325" s="99"/>
      <c r="K325" s="100"/>
    </row>
    <row r="326" spans="1:11" ht="13.5" customHeight="1">
      <c r="A326" s="93" t="s">
        <v>274</v>
      </c>
      <c r="B326" s="94"/>
      <c r="C326" s="94"/>
      <c r="D326" s="94"/>
      <c r="E326" s="94"/>
      <c r="F326" s="94"/>
      <c r="G326" s="94"/>
      <c r="H326" s="94"/>
      <c r="I326" s="94"/>
      <c r="J326" s="94"/>
      <c r="K326" s="95"/>
    </row>
    <row r="327" spans="1:11" ht="15" customHeight="1">
      <c r="A327" s="182" t="s">
        <v>696</v>
      </c>
      <c r="B327" s="99"/>
      <c r="C327" s="99"/>
      <c r="D327" s="99"/>
      <c r="E327" s="99"/>
      <c r="F327" s="99"/>
      <c r="G327" s="99"/>
      <c r="H327" s="99"/>
      <c r="I327" s="99"/>
      <c r="J327" s="99"/>
      <c r="K327" s="100"/>
    </row>
    <row r="328" spans="1:11" ht="14.25" customHeight="1">
      <c r="A328" s="93" t="s">
        <v>273</v>
      </c>
      <c r="B328" s="122"/>
      <c r="C328" s="122"/>
      <c r="D328" s="122"/>
      <c r="E328" s="122"/>
      <c r="F328" s="122"/>
      <c r="G328" s="122"/>
      <c r="H328" s="122"/>
      <c r="I328" s="122"/>
      <c r="J328" s="122"/>
      <c r="K328" s="123"/>
    </row>
    <row r="329" spans="1:11" ht="14.25" customHeight="1">
      <c r="A329" s="182" t="s">
        <v>690</v>
      </c>
      <c r="B329" s="99"/>
      <c r="C329" s="99"/>
      <c r="D329" s="99"/>
      <c r="E329" s="99"/>
      <c r="F329" s="99"/>
      <c r="G329" s="99"/>
      <c r="H329" s="99"/>
      <c r="I329" s="99"/>
      <c r="J329" s="99"/>
      <c r="K329" s="100"/>
    </row>
    <row r="330" spans="1:11" ht="14.25" customHeight="1">
      <c r="A330" s="182" t="s">
        <v>275</v>
      </c>
      <c r="B330" s="149"/>
      <c r="C330" s="149"/>
      <c r="D330" s="149"/>
      <c r="E330" s="149"/>
      <c r="F330" s="149"/>
      <c r="G330" s="149"/>
      <c r="H330" s="149"/>
      <c r="I330" s="149"/>
      <c r="J330" s="149"/>
      <c r="K330" s="150"/>
    </row>
    <row r="331" spans="1:11" ht="12.75" customHeight="1">
      <c r="A331" s="182" t="s">
        <v>691</v>
      </c>
      <c r="B331" s="99"/>
      <c r="C331" s="99"/>
      <c r="D331" s="99"/>
      <c r="E331" s="99"/>
      <c r="F331" s="99"/>
      <c r="G331" s="99"/>
      <c r="H331" s="99"/>
      <c r="I331" s="99"/>
      <c r="J331" s="99"/>
      <c r="K331" s="100"/>
    </row>
    <row r="332" spans="1:11" ht="12.75" customHeight="1">
      <c r="A332" s="93" t="s">
        <v>276</v>
      </c>
      <c r="B332" s="149"/>
      <c r="C332" s="149"/>
      <c r="D332" s="149"/>
      <c r="E332" s="149"/>
      <c r="F332" s="149"/>
      <c r="G332" s="149"/>
      <c r="H332" s="149"/>
      <c r="I332" s="149"/>
      <c r="J332" s="149"/>
      <c r="K332" s="150"/>
    </row>
    <row r="333" spans="1:11" ht="13.5" customHeight="1">
      <c r="A333" s="93" t="s">
        <v>692</v>
      </c>
      <c r="B333" s="99"/>
      <c r="C333" s="99"/>
      <c r="D333" s="99"/>
      <c r="E333" s="99"/>
      <c r="F333" s="99"/>
      <c r="G333" s="99"/>
      <c r="H333" s="99"/>
      <c r="I333" s="99"/>
      <c r="J333" s="99"/>
      <c r="K333" s="100"/>
    </row>
    <row r="334" spans="1:11" ht="13.5" customHeight="1">
      <c r="A334" s="93" t="s">
        <v>277</v>
      </c>
      <c r="B334" s="149"/>
      <c r="C334" s="149"/>
      <c r="D334" s="149"/>
      <c r="E334" s="149"/>
      <c r="F334" s="149"/>
      <c r="G334" s="149"/>
      <c r="H334" s="149"/>
      <c r="I334" s="149"/>
      <c r="J334" s="149"/>
      <c r="K334" s="150"/>
    </row>
    <row r="335" spans="1:11" ht="12.75" customHeight="1">
      <c r="A335" s="93" t="s">
        <v>693</v>
      </c>
      <c r="B335" s="99"/>
      <c r="C335" s="99"/>
      <c r="D335" s="99"/>
      <c r="E335" s="99"/>
      <c r="F335" s="99"/>
      <c r="G335" s="99"/>
      <c r="H335" s="99"/>
      <c r="I335" s="99"/>
      <c r="J335" s="99"/>
      <c r="K335" s="100"/>
    </row>
    <row r="336" spans="1:11" ht="12.75" customHeight="1">
      <c r="A336" s="93" t="s">
        <v>607</v>
      </c>
      <c r="B336" s="149"/>
      <c r="C336" s="149"/>
      <c r="D336" s="149"/>
      <c r="E336" s="149"/>
      <c r="F336" s="149"/>
      <c r="G336" s="149"/>
      <c r="H336" s="149"/>
      <c r="I336" s="149"/>
      <c r="J336" s="149"/>
      <c r="K336" s="150"/>
    </row>
    <row r="337" spans="1:11" ht="12.75" customHeight="1">
      <c r="A337" s="93" t="s">
        <v>695</v>
      </c>
      <c r="B337" s="99"/>
      <c r="C337" s="99"/>
      <c r="D337" s="99"/>
      <c r="E337" s="99"/>
      <c r="F337" s="99"/>
      <c r="G337" s="99"/>
      <c r="H337" s="99"/>
      <c r="I337" s="99"/>
      <c r="J337" s="99"/>
      <c r="K337" s="100"/>
    </row>
    <row r="338" spans="1:11" ht="12" customHeight="1">
      <c r="A338" s="93" t="s">
        <v>608</v>
      </c>
      <c r="B338" s="149"/>
      <c r="C338" s="149"/>
      <c r="D338" s="149"/>
      <c r="E338" s="149"/>
      <c r="F338" s="149"/>
      <c r="G338" s="149"/>
      <c r="H338" s="149"/>
      <c r="I338" s="149"/>
      <c r="J338" s="149"/>
      <c r="K338" s="150"/>
    </row>
    <row r="339" spans="1:11" ht="13.5" customHeight="1">
      <c r="A339" s="93" t="s">
        <v>694</v>
      </c>
      <c r="B339" s="99"/>
      <c r="C339" s="99"/>
      <c r="D339" s="99"/>
      <c r="E339" s="99"/>
      <c r="F339" s="99"/>
      <c r="G339" s="99"/>
      <c r="H339" s="99"/>
      <c r="I339" s="99"/>
      <c r="J339" s="99"/>
      <c r="K339" s="100"/>
    </row>
    <row r="340" spans="1:11" ht="13.5" customHeight="1">
      <c r="A340" s="93" t="s">
        <v>688</v>
      </c>
      <c r="B340" s="149"/>
      <c r="C340" s="149"/>
      <c r="D340" s="149"/>
      <c r="E340" s="149"/>
      <c r="F340" s="149"/>
      <c r="G340" s="149"/>
      <c r="H340" s="149"/>
      <c r="I340" s="149"/>
      <c r="J340" s="149"/>
      <c r="K340" s="150"/>
    </row>
    <row r="341" spans="1:11" ht="13.5" customHeight="1">
      <c r="A341" s="93" t="s">
        <v>749</v>
      </c>
      <c r="B341" s="99"/>
      <c r="C341" s="99"/>
      <c r="D341" s="99"/>
      <c r="E341" s="99"/>
      <c r="F341" s="99"/>
      <c r="G341" s="99"/>
      <c r="H341" s="99"/>
      <c r="I341" s="99"/>
      <c r="J341" s="99"/>
      <c r="K341" s="100"/>
    </row>
    <row r="342" spans="1:11" ht="62.25" customHeight="1">
      <c r="A342" s="17" t="s">
        <v>609</v>
      </c>
      <c r="B342" s="17" t="s">
        <v>610</v>
      </c>
      <c r="C342" s="48" t="s">
        <v>471</v>
      </c>
      <c r="D342" s="48" t="s">
        <v>472</v>
      </c>
      <c r="E342" s="154" t="s">
        <v>120</v>
      </c>
      <c r="F342" s="155"/>
      <c r="G342" s="155"/>
      <c r="H342" s="155"/>
      <c r="I342" s="155"/>
      <c r="J342" s="155"/>
      <c r="K342" s="156"/>
    </row>
    <row r="343" spans="1:11" ht="24" customHeight="1">
      <c r="A343" s="93" t="s">
        <v>611</v>
      </c>
      <c r="B343" s="149"/>
      <c r="C343" s="149"/>
      <c r="D343" s="149"/>
      <c r="E343" s="149"/>
      <c r="F343" s="149"/>
      <c r="G343" s="149"/>
      <c r="H343" s="149"/>
      <c r="I343" s="149"/>
      <c r="J343" s="149"/>
      <c r="K343" s="150"/>
    </row>
    <row r="344" spans="1:11" ht="13.5" customHeight="1">
      <c r="A344" s="93" t="s">
        <v>750</v>
      </c>
      <c r="B344" s="99"/>
      <c r="C344" s="99"/>
      <c r="D344" s="99"/>
      <c r="E344" s="99"/>
      <c r="F344" s="99"/>
      <c r="G344" s="99"/>
      <c r="H344" s="99"/>
      <c r="I344" s="99"/>
      <c r="J344" s="99"/>
      <c r="K344" s="100"/>
    </row>
    <row r="345" spans="1:11" ht="51.75" customHeight="1">
      <c r="A345" s="13" t="s">
        <v>281</v>
      </c>
      <c r="B345" s="24" t="s">
        <v>282</v>
      </c>
      <c r="C345" s="47" t="s">
        <v>471</v>
      </c>
      <c r="D345" s="47" t="s">
        <v>472</v>
      </c>
      <c r="E345" s="49">
        <f>E346</f>
        <v>2182.48</v>
      </c>
      <c r="F345" s="26">
        <f>F346</f>
        <v>0</v>
      </c>
      <c r="G345" s="26">
        <f aca="true" t="shared" si="13" ref="G345:J345">G346</f>
        <v>0</v>
      </c>
      <c r="H345" s="26">
        <f t="shared" si="13"/>
        <v>0</v>
      </c>
      <c r="I345" s="26">
        <f t="shared" si="13"/>
        <v>0</v>
      </c>
      <c r="J345" s="26">
        <f t="shared" si="13"/>
        <v>0</v>
      </c>
      <c r="K345" s="50">
        <f>E345+I345</f>
        <v>2182.48</v>
      </c>
    </row>
    <row r="346" spans="1:11" ht="24.75" customHeight="1">
      <c r="A346" s="17" t="s">
        <v>612</v>
      </c>
      <c r="B346" s="17" t="s">
        <v>162</v>
      </c>
      <c r="C346" s="48" t="s">
        <v>471</v>
      </c>
      <c r="D346" s="48" t="s">
        <v>472</v>
      </c>
      <c r="E346" s="44">
        <v>2182.48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5">
        <f>E346+I346</f>
        <v>2182.48</v>
      </c>
    </row>
    <row r="347" spans="1:11" ht="14.25" customHeight="1">
      <c r="A347" s="93" t="s">
        <v>284</v>
      </c>
      <c r="B347" s="122"/>
      <c r="C347" s="122"/>
      <c r="D347" s="122"/>
      <c r="E347" s="122"/>
      <c r="F347" s="122"/>
      <c r="G347" s="122"/>
      <c r="H347" s="122"/>
      <c r="I347" s="122"/>
      <c r="J347" s="122"/>
      <c r="K347" s="123"/>
    </row>
    <row r="348" spans="1:11" ht="14.25" customHeight="1">
      <c r="A348" s="93" t="s">
        <v>283</v>
      </c>
      <c r="B348" s="105"/>
      <c r="C348" s="105"/>
      <c r="D348" s="105"/>
      <c r="E348" s="105"/>
      <c r="F348" s="105"/>
      <c r="G348" s="105"/>
      <c r="H348" s="105"/>
      <c r="I348" s="105"/>
      <c r="J348" s="105"/>
      <c r="K348" s="106"/>
    </row>
    <row r="349" spans="1:11" ht="13.5" customHeight="1">
      <c r="A349" s="93" t="s">
        <v>285</v>
      </c>
      <c r="B349" s="122"/>
      <c r="C349" s="122"/>
      <c r="D349" s="122"/>
      <c r="E349" s="122"/>
      <c r="F349" s="122"/>
      <c r="G349" s="122"/>
      <c r="H349" s="122"/>
      <c r="I349" s="122"/>
      <c r="J349" s="122"/>
      <c r="K349" s="123"/>
    </row>
    <row r="350" spans="1:11" ht="15" customHeight="1">
      <c r="A350" s="93" t="s">
        <v>697</v>
      </c>
      <c r="B350" s="105"/>
      <c r="C350" s="105"/>
      <c r="D350" s="105"/>
      <c r="E350" s="105"/>
      <c r="F350" s="105"/>
      <c r="G350" s="105"/>
      <c r="H350" s="105"/>
      <c r="I350" s="105"/>
      <c r="J350" s="105"/>
      <c r="K350" s="106"/>
    </row>
    <row r="351" spans="1:11" ht="16.5" customHeight="1">
      <c r="A351" s="191" t="s">
        <v>286</v>
      </c>
      <c r="B351" s="192"/>
      <c r="C351" s="192"/>
      <c r="D351" s="192"/>
      <c r="E351" s="192"/>
      <c r="F351" s="192"/>
      <c r="G351" s="192"/>
      <c r="H351" s="192"/>
      <c r="I351" s="192"/>
      <c r="J351" s="192"/>
      <c r="K351" s="193"/>
    </row>
    <row r="352" spans="1:11" ht="38.25" customHeight="1">
      <c r="A352" s="52" t="s">
        <v>79</v>
      </c>
      <c r="B352" s="53" t="s">
        <v>179</v>
      </c>
      <c r="C352" s="23" t="s">
        <v>471</v>
      </c>
      <c r="D352" s="23" t="s">
        <v>472</v>
      </c>
      <c r="E352" s="54">
        <f aca="true" t="shared" si="14" ref="E352:J352">E353+E356+E359+E362</f>
        <v>8.6</v>
      </c>
      <c r="F352" s="54">
        <f t="shared" si="14"/>
        <v>0</v>
      </c>
      <c r="G352" s="54">
        <f t="shared" si="14"/>
        <v>0</v>
      </c>
      <c r="H352" s="54">
        <f t="shared" si="14"/>
        <v>0</v>
      </c>
      <c r="I352" s="54">
        <f t="shared" si="14"/>
        <v>0</v>
      </c>
      <c r="J352" s="54">
        <f t="shared" si="14"/>
        <v>0</v>
      </c>
      <c r="K352" s="54">
        <f>E352+I352+J352</f>
        <v>8.6</v>
      </c>
    </row>
    <row r="353" spans="1:11" ht="49.5" customHeight="1">
      <c r="A353" s="55" t="s">
        <v>80</v>
      </c>
      <c r="B353" s="64" t="s">
        <v>138</v>
      </c>
      <c r="C353" s="18" t="s">
        <v>471</v>
      </c>
      <c r="D353" s="18" t="s">
        <v>472</v>
      </c>
      <c r="E353" s="57">
        <v>0</v>
      </c>
      <c r="F353" s="57">
        <v>0</v>
      </c>
      <c r="G353" s="57">
        <v>0</v>
      </c>
      <c r="H353" s="57">
        <v>0</v>
      </c>
      <c r="I353" s="57">
        <v>0</v>
      </c>
      <c r="J353" s="57">
        <v>0</v>
      </c>
      <c r="K353" s="57">
        <f>E353+I353+J353</f>
        <v>0</v>
      </c>
    </row>
    <row r="354" spans="1:11" ht="24.75" customHeight="1">
      <c r="A354" s="141" t="s">
        <v>287</v>
      </c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</row>
    <row r="355" spans="1:11" ht="24.75" customHeight="1">
      <c r="A355" s="141" t="s">
        <v>613</v>
      </c>
      <c r="B355" s="141"/>
      <c r="C355" s="141"/>
      <c r="D355" s="141"/>
      <c r="E355" s="141"/>
      <c r="F355" s="141"/>
      <c r="G355" s="141"/>
      <c r="H355" s="141"/>
      <c r="I355" s="141"/>
      <c r="J355" s="141"/>
      <c r="K355" s="141"/>
    </row>
    <row r="356" spans="1:11" ht="39.75" customHeight="1">
      <c r="A356" s="55" t="s">
        <v>81</v>
      </c>
      <c r="B356" s="64" t="s">
        <v>139</v>
      </c>
      <c r="C356" s="18" t="s">
        <v>471</v>
      </c>
      <c r="D356" s="18" t="s">
        <v>472</v>
      </c>
      <c r="E356" s="57">
        <v>0</v>
      </c>
      <c r="F356" s="57">
        <v>0</v>
      </c>
      <c r="G356" s="57">
        <v>0</v>
      </c>
      <c r="H356" s="57">
        <v>0</v>
      </c>
      <c r="I356" s="57">
        <v>0</v>
      </c>
      <c r="J356" s="57">
        <v>0</v>
      </c>
      <c r="K356" s="57">
        <f>E356+I356</f>
        <v>0</v>
      </c>
    </row>
    <row r="357" spans="1:11" ht="24.75" customHeight="1">
      <c r="A357" s="138" t="s">
        <v>288</v>
      </c>
      <c r="B357" s="139"/>
      <c r="C357" s="139"/>
      <c r="D357" s="139"/>
      <c r="E357" s="139"/>
      <c r="F357" s="139"/>
      <c r="G357" s="139"/>
      <c r="H357" s="139"/>
      <c r="I357" s="139"/>
      <c r="J357" s="139"/>
      <c r="K357" s="140"/>
    </row>
    <row r="358" spans="1:11" ht="15" customHeight="1">
      <c r="A358" s="141" t="s">
        <v>614</v>
      </c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</row>
    <row r="359" spans="1:11" ht="38.25" customHeight="1">
      <c r="A359" s="55" t="s">
        <v>82</v>
      </c>
      <c r="B359" s="64" t="s">
        <v>289</v>
      </c>
      <c r="C359" s="18" t="s">
        <v>471</v>
      </c>
      <c r="D359" s="18" t="s">
        <v>472</v>
      </c>
      <c r="E359" s="57">
        <v>8.6</v>
      </c>
      <c r="F359" s="57">
        <v>0</v>
      </c>
      <c r="G359" s="57">
        <v>0</v>
      </c>
      <c r="H359" s="57">
        <v>0</v>
      </c>
      <c r="I359" s="57">
        <v>0</v>
      </c>
      <c r="J359" s="57">
        <v>0</v>
      </c>
      <c r="K359" s="57">
        <f>E359+I359</f>
        <v>8.6</v>
      </c>
    </row>
    <row r="360" spans="1:11" ht="12.75" customHeight="1">
      <c r="A360" s="141" t="s">
        <v>290</v>
      </c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</row>
    <row r="361" spans="1:11" ht="12.75" customHeight="1">
      <c r="A361" s="141" t="s">
        <v>615</v>
      </c>
      <c r="B361" s="141"/>
      <c r="C361" s="141"/>
      <c r="D361" s="141"/>
      <c r="E361" s="141"/>
      <c r="F361" s="141"/>
      <c r="G361" s="141"/>
      <c r="H361" s="141"/>
      <c r="I361" s="141"/>
      <c r="J361" s="141"/>
      <c r="K361" s="141"/>
    </row>
    <row r="362" spans="1:11" ht="38.25" customHeight="1">
      <c r="A362" s="58" t="s">
        <v>300</v>
      </c>
      <c r="B362" s="60" t="s">
        <v>291</v>
      </c>
      <c r="C362" s="18" t="s">
        <v>471</v>
      </c>
      <c r="D362" s="18" t="s">
        <v>472</v>
      </c>
      <c r="E362" s="57">
        <v>0</v>
      </c>
      <c r="F362" s="57">
        <v>0</v>
      </c>
      <c r="G362" s="57">
        <v>0</v>
      </c>
      <c r="H362" s="57">
        <v>0</v>
      </c>
      <c r="I362" s="57">
        <v>0</v>
      </c>
      <c r="J362" s="57">
        <v>0</v>
      </c>
      <c r="K362" s="57">
        <f>E362+I362</f>
        <v>0</v>
      </c>
    </row>
    <row r="363" spans="1:11" ht="24.75" customHeight="1">
      <c r="A363" s="138" t="s">
        <v>292</v>
      </c>
      <c r="B363" s="139"/>
      <c r="C363" s="139"/>
      <c r="D363" s="139"/>
      <c r="E363" s="139"/>
      <c r="F363" s="139"/>
      <c r="G363" s="139"/>
      <c r="H363" s="139"/>
      <c r="I363" s="139"/>
      <c r="J363" s="139"/>
      <c r="K363" s="140"/>
    </row>
    <row r="364" spans="1:11" ht="24.75" customHeight="1">
      <c r="A364" s="157" t="s">
        <v>616</v>
      </c>
      <c r="B364" s="157"/>
      <c r="C364" s="157"/>
      <c r="D364" s="157"/>
      <c r="E364" s="157"/>
      <c r="F364" s="157"/>
      <c r="G364" s="157"/>
      <c r="H364" s="157"/>
      <c r="I364" s="157"/>
      <c r="J364" s="157"/>
      <c r="K364" s="157"/>
    </row>
    <row r="365" spans="1:11" ht="24.75" customHeight="1">
      <c r="A365" s="52" t="s">
        <v>301</v>
      </c>
      <c r="B365" s="65" t="s">
        <v>140</v>
      </c>
      <c r="C365" s="23" t="s">
        <v>471</v>
      </c>
      <c r="D365" s="23" t="s">
        <v>472</v>
      </c>
      <c r="E365" s="54">
        <f aca="true" t="shared" si="15" ref="E365:J365">E366+E369</f>
        <v>5.74</v>
      </c>
      <c r="F365" s="54">
        <f t="shared" si="15"/>
        <v>0</v>
      </c>
      <c r="G365" s="54">
        <f t="shared" si="15"/>
        <v>0</v>
      </c>
      <c r="H365" s="54">
        <f t="shared" si="15"/>
        <v>0</v>
      </c>
      <c r="I365" s="54">
        <f t="shared" si="15"/>
        <v>500</v>
      </c>
      <c r="J365" s="54">
        <f t="shared" si="15"/>
        <v>0</v>
      </c>
      <c r="K365" s="54">
        <f>E365+I365</f>
        <v>505.74</v>
      </c>
    </row>
    <row r="366" spans="1:11" ht="61.5" customHeight="1">
      <c r="A366" s="55" t="s">
        <v>302</v>
      </c>
      <c r="B366" s="64" t="s">
        <v>141</v>
      </c>
      <c r="C366" s="18" t="s">
        <v>471</v>
      </c>
      <c r="D366" s="18" t="s">
        <v>472</v>
      </c>
      <c r="E366" s="57">
        <v>0</v>
      </c>
      <c r="F366" s="57">
        <v>0</v>
      </c>
      <c r="G366" s="57">
        <v>0</v>
      </c>
      <c r="H366" s="57">
        <v>0</v>
      </c>
      <c r="I366" s="57">
        <v>500</v>
      </c>
      <c r="J366" s="57">
        <v>0</v>
      </c>
      <c r="K366" s="57">
        <f>E366+I366</f>
        <v>500</v>
      </c>
    </row>
    <row r="367" spans="1:11" ht="13.5" customHeight="1">
      <c r="A367" s="142" t="s">
        <v>293</v>
      </c>
      <c r="B367" s="143"/>
      <c r="C367" s="143"/>
      <c r="D367" s="143"/>
      <c r="E367" s="143"/>
      <c r="F367" s="143"/>
      <c r="G367" s="143"/>
      <c r="H367" s="143"/>
      <c r="I367" s="143"/>
      <c r="J367" s="143"/>
      <c r="K367" s="144"/>
    </row>
    <row r="368" spans="1:11" ht="15.75" customHeight="1">
      <c r="A368" s="151" t="s">
        <v>617</v>
      </c>
      <c r="B368" s="152"/>
      <c r="C368" s="152"/>
      <c r="D368" s="152"/>
      <c r="E368" s="152"/>
      <c r="F368" s="152"/>
      <c r="G368" s="152"/>
      <c r="H368" s="152"/>
      <c r="I368" s="152"/>
      <c r="J368" s="152"/>
      <c r="K368" s="153"/>
    </row>
    <row r="369" spans="1:11" ht="24.75" customHeight="1">
      <c r="A369" s="55" t="s">
        <v>303</v>
      </c>
      <c r="B369" s="64" t="s">
        <v>142</v>
      </c>
      <c r="C369" s="18" t="s">
        <v>471</v>
      </c>
      <c r="D369" s="18" t="s">
        <v>472</v>
      </c>
      <c r="E369" s="57">
        <v>5.74</v>
      </c>
      <c r="F369" s="57">
        <v>0</v>
      </c>
      <c r="G369" s="57">
        <v>0</v>
      </c>
      <c r="H369" s="57">
        <v>0</v>
      </c>
      <c r="I369" s="57">
        <v>0</v>
      </c>
      <c r="J369" s="57">
        <v>0</v>
      </c>
      <c r="K369" s="57">
        <f>E369+I369</f>
        <v>5.74</v>
      </c>
    </row>
    <row r="370" spans="1:11" ht="23.25" customHeight="1">
      <c r="A370" s="151" t="s">
        <v>618</v>
      </c>
      <c r="B370" s="152"/>
      <c r="C370" s="152"/>
      <c r="D370" s="152"/>
      <c r="E370" s="152"/>
      <c r="F370" s="152"/>
      <c r="G370" s="152"/>
      <c r="H370" s="152"/>
      <c r="I370" s="152"/>
      <c r="J370" s="152"/>
      <c r="K370" s="153"/>
    </row>
    <row r="371" spans="1:11" ht="25.5" customHeight="1">
      <c r="A371" s="151" t="s">
        <v>619</v>
      </c>
      <c r="B371" s="152"/>
      <c r="C371" s="152"/>
      <c r="D371" s="152"/>
      <c r="E371" s="152"/>
      <c r="F371" s="152"/>
      <c r="G371" s="152"/>
      <c r="H371" s="152"/>
      <c r="I371" s="152"/>
      <c r="J371" s="152"/>
      <c r="K371" s="153"/>
    </row>
    <row r="372" spans="1:11" ht="15.75" customHeight="1">
      <c r="A372" s="187" t="s">
        <v>620</v>
      </c>
      <c r="B372" s="188"/>
      <c r="C372" s="188"/>
      <c r="D372" s="188"/>
      <c r="E372" s="188"/>
      <c r="F372" s="188"/>
      <c r="G372" s="188"/>
      <c r="H372" s="188"/>
      <c r="I372" s="188"/>
      <c r="J372" s="188"/>
      <c r="K372" s="189"/>
    </row>
    <row r="373" spans="1:11" ht="24.75" customHeight="1">
      <c r="A373" s="151" t="s">
        <v>621</v>
      </c>
      <c r="B373" s="152"/>
      <c r="C373" s="152"/>
      <c r="D373" s="152"/>
      <c r="E373" s="152"/>
      <c r="F373" s="152"/>
      <c r="G373" s="152"/>
      <c r="H373" s="152"/>
      <c r="I373" s="152"/>
      <c r="J373" s="152"/>
      <c r="K373" s="153"/>
    </row>
    <row r="374" spans="1:11" ht="38.25" customHeight="1">
      <c r="A374" s="55" t="s">
        <v>304</v>
      </c>
      <c r="B374" s="42" t="s">
        <v>176</v>
      </c>
      <c r="C374" s="18" t="s">
        <v>471</v>
      </c>
      <c r="D374" s="18" t="s">
        <v>472</v>
      </c>
      <c r="E374" s="154" t="s">
        <v>120</v>
      </c>
      <c r="F374" s="155"/>
      <c r="G374" s="155"/>
      <c r="H374" s="155"/>
      <c r="I374" s="155"/>
      <c r="J374" s="155"/>
      <c r="K374" s="156"/>
    </row>
    <row r="375" spans="1:11" ht="15.75" customHeight="1">
      <c r="A375" s="151" t="s">
        <v>294</v>
      </c>
      <c r="B375" s="152"/>
      <c r="C375" s="152"/>
      <c r="D375" s="152"/>
      <c r="E375" s="152"/>
      <c r="F375" s="152"/>
      <c r="G375" s="152"/>
      <c r="H375" s="152"/>
      <c r="I375" s="152"/>
      <c r="J375" s="152"/>
      <c r="K375" s="153"/>
    </row>
    <row r="376" spans="1:11" ht="35.25" customHeight="1">
      <c r="A376" s="142" t="s">
        <v>622</v>
      </c>
      <c r="B376" s="143"/>
      <c r="C376" s="143"/>
      <c r="D376" s="143"/>
      <c r="E376" s="143"/>
      <c r="F376" s="143"/>
      <c r="G376" s="143"/>
      <c r="H376" s="143"/>
      <c r="I376" s="143"/>
      <c r="J376" s="143"/>
      <c r="K376" s="144"/>
    </row>
    <row r="377" spans="1:11" ht="38.25" customHeight="1">
      <c r="A377" s="59" t="s">
        <v>305</v>
      </c>
      <c r="B377" s="64" t="s">
        <v>295</v>
      </c>
      <c r="C377" s="18" t="s">
        <v>471</v>
      </c>
      <c r="D377" s="18" t="s">
        <v>472</v>
      </c>
      <c r="E377" s="154" t="s">
        <v>120</v>
      </c>
      <c r="F377" s="155"/>
      <c r="G377" s="155"/>
      <c r="H377" s="155"/>
      <c r="I377" s="155"/>
      <c r="J377" s="155"/>
      <c r="K377" s="156"/>
    </row>
    <row r="378" spans="1:11" ht="24.75" customHeight="1">
      <c r="A378" s="142" t="s">
        <v>296</v>
      </c>
      <c r="B378" s="143"/>
      <c r="C378" s="143"/>
      <c r="D378" s="143"/>
      <c r="E378" s="143"/>
      <c r="F378" s="143"/>
      <c r="G378" s="143"/>
      <c r="H378" s="143"/>
      <c r="I378" s="143"/>
      <c r="J378" s="143"/>
      <c r="K378" s="144"/>
    </row>
    <row r="379" spans="1:11" ht="24.75" customHeight="1">
      <c r="A379" s="142" t="s">
        <v>623</v>
      </c>
      <c r="B379" s="143"/>
      <c r="C379" s="143"/>
      <c r="D379" s="143"/>
      <c r="E379" s="143"/>
      <c r="F379" s="143"/>
      <c r="G379" s="143"/>
      <c r="H379" s="143"/>
      <c r="I379" s="143"/>
      <c r="J379" s="143"/>
      <c r="K379" s="144"/>
    </row>
    <row r="380" spans="1:11" ht="84" customHeight="1">
      <c r="A380" s="59" t="s">
        <v>306</v>
      </c>
      <c r="B380" s="64" t="s">
        <v>178</v>
      </c>
      <c r="C380" s="18" t="s">
        <v>471</v>
      </c>
      <c r="D380" s="18" t="s">
        <v>472</v>
      </c>
      <c r="E380" s="154" t="s">
        <v>120</v>
      </c>
      <c r="F380" s="155"/>
      <c r="G380" s="155"/>
      <c r="H380" s="155"/>
      <c r="I380" s="155"/>
      <c r="J380" s="155"/>
      <c r="K380" s="156"/>
    </row>
    <row r="381" spans="1:11" ht="26.25" customHeight="1">
      <c r="A381" s="151" t="s">
        <v>297</v>
      </c>
      <c r="B381" s="152"/>
      <c r="C381" s="152"/>
      <c r="D381" s="152"/>
      <c r="E381" s="152"/>
      <c r="F381" s="152"/>
      <c r="G381" s="152"/>
      <c r="H381" s="152"/>
      <c r="I381" s="152"/>
      <c r="J381" s="152"/>
      <c r="K381" s="153"/>
    </row>
    <row r="382" spans="1:11" ht="16.5" customHeight="1">
      <c r="A382" s="151" t="s">
        <v>624</v>
      </c>
      <c r="B382" s="152"/>
      <c r="C382" s="152"/>
      <c r="D382" s="152"/>
      <c r="E382" s="152"/>
      <c r="F382" s="152"/>
      <c r="G382" s="152"/>
      <c r="H382" s="152"/>
      <c r="I382" s="152"/>
      <c r="J382" s="152"/>
      <c r="K382" s="153"/>
    </row>
    <row r="383" spans="1:11" ht="51.75" customHeight="1">
      <c r="A383" s="59" t="s">
        <v>307</v>
      </c>
      <c r="B383" s="64" t="s">
        <v>298</v>
      </c>
      <c r="C383" s="18" t="s">
        <v>471</v>
      </c>
      <c r="D383" s="18" t="s">
        <v>472</v>
      </c>
      <c r="E383" s="154" t="s">
        <v>120</v>
      </c>
      <c r="F383" s="155"/>
      <c r="G383" s="155"/>
      <c r="H383" s="155"/>
      <c r="I383" s="155"/>
      <c r="J383" s="155"/>
      <c r="K383" s="156"/>
    </row>
    <row r="384" spans="1:11" ht="24.75" customHeight="1">
      <c r="A384" s="151" t="s">
        <v>299</v>
      </c>
      <c r="B384" s="152"/>
      <c r="C384" s="152"/>
      <c r="D384" s="152"/>
      <c r="E384" s="152"/>
      <c r="F384" s="152"/>
      <c r="G384" s="152"/>
      <c r="H384" s="152"/>
      <c r="I384" s="152"/>
      <c r="J384" s="152"/>
      <c r="K384" s="153"/>
    </row>
    <row r="385" spans="1:11" ht="24.75" customHeight="1">
      <c r="A385" s="151" t="s">
        <v>625</v>
      </c>
      <c r="B385" s="152"/>
      <c r="C385" s="152"/>
      <c r="D385" s="152"/>
      <c r="E385" s="152"/>
      <c r="F385" s="152"/>
      <c r="G385" s="152"/>
      <c r="H385" s="152"/>
      <c r="I385" s="152"/>
      <c r="J385" s="152"/>
      <c r="K385" s="153"/>
    </row>
    <row r="386" spans="1:11" ht="37.5" customHeight="1">
      <c r="A386" s="52" t="s">
        <v>317</v>
      </c>
      <c r="B386" s="65" t="s">
        <v>143</v>
      </c>
      <c r="C386" s="23" t="s">
        <v>471</v>
      </c>
      <c r="D386" s="23" t="s">
        <v>472</v>
      </c>
      <c r="E386" s="54">
        <f>E387+E390+E393</f>
        <v>0</v>
      </c>
      <c r="F386" s="54">
        <f>F387+F390+F393</f>
        <v>0</v>
      </c>
      <c r="G386" s="54">
        <f>G387+G390+G393</f>
        <v>0</v>
      </c>
      <c r="H386" s="54">
        <f>H387+H390+H393</f>
        <v>0</v>
      </c>
      <c r="I386" s="54">
        <f>I387+I390+I393</f>
        <v>2400</v>
      </c>
      <c r="J386" s="54">
        <f>J387+J390</f>
        <v>0</v>
      </c>
      <c r="K386" s="54">
        <f>E386+I386</f>
        <v>2400</v>
      </c>
    </row>
    <row r="387" spans="1:11" ht="25.5" customHeight="1">
      <c r="A387" s="10" t="s">
        <v>318</v>
      </c>
      <c r="B387" s="64" t="s">
        <v>144</v>
      </c>
      <c r="C387" s="18" t="s">
        <v>471</v>
      </c>
      <c r="D387" s="18" t="s">
        <v>472</v>
      </c>
      <c r="E387" s="57">
        <v>0</v>
      </c>
      <c r="F387" s="57">
        <v>0</v>
      </c>
      <c r="G387" s="57">
        <v>0</v>
      </c>
      <c r="H387" s="57">
        <v>0</v>
      </c>
      <c r="I387" s="57">
        <v>0</v>
      </c>
      <c r="J387" s="57">
        <v>0</v>
      </c>
      <c r="K387" s="57">
        <f>E387+I387</f>
        <v>0</v>
      </c>
    </row>
    <row r="388" spans="1:11" ht="24.75" customHeight="1">
      <c r="A388" s="128" t="s">
        <v>308</v>
      </c>
      <c r="B388" s="129"/>
      <c r="C388" s="129"/>
      <c r="D388" s="129"/>
      <c r="E388" s="129"/>
      <c r="F388" s="129"/>
      <c r="G388" s="129"/>
      <c r="H388" s="129"/>
      <c r="I388" s="129"/>
      <c r="J388" s="129"/>
      <c r="K388" s="130"/>
    </row>
    <row r="389" spans="1:11" ht="24.75" customHeight="1">
      <c r="A389" s="142" t="s">
        <v>626</v>
      </c>
      <c r="B389" s="143"/>
      <c r="C389" s="143"/>
      <c r="D389" s="143"/>
      <c r="E389" s="143"/>
      <c r="F389" s="143"/>
      <c r="G389" s="143"/>
      <c r="H389" s="143"/>
      <c r="I389" s="143"/>
      <c r="J389" s="143"/>
      <c r="K389" s="144"/>
    </row>
    <row r="390" spans="1:11" ht="97.5" customHeight="1">
      <c r="A390" s="55" t="s">
        <v>319</v>
      </c>
      <c r="B390" s="64" t="s">
        <v>145</v>
      </c>
      <c r="C390" s="18" t="s">
        <v>471</v>
      </c>
      <c r="D390" s="18" t="s">
        <v>472</v>
      </c>
      <c r="E390" s="57">
        <v>0</v>
      </c>
      <c r="F390" s="57">
        <v>0</v>
      </c>
      <c r="G390" s="57">
        <v>0</v>
      </c>
      <c r="H390" s="57">
        <v>0</v>
      </c>
      <c r="I390" s="57">
        <v>2400</v>
      </c>
      <c r="J390" s="57">
        <v>0</v>
      </c>
      <c r="K390" s="57">
        <f>E390+I390</f>
        <v>2400</v>
      </c>
    </row>
    <row r="391" spans="1:11" ht="15" customHeight="1">
      <c r="A391" s="157" t="s">
        <v>309</v>
      </c>
      <c r="B391" s="157"/>
      <c r="C391" s="157"/>
      <c r="D391" s="157"/>
      <c r="E391" s="157"/>
      <c r="F391" s="157"/>
      <c r="G391" s="157"/>
      <c r="H391" s="157"/>
      <c r="I391" s="157"/>
      <c r="J391" s="157"/>
      <c r="K391" s="157"/>
    </row>
    <row r="392" spans="1:11" ht="24.75" customHeight="1">
      <c r="A392" s="142" t="s">
        <v>627</v>
      </c>
      <c r="B392" s="143"/>
      <c r="C392" s="143"/>
      <c r="D392" s="143"/>
      <c r="E392" s="143"/>
      <c r="F392" s="143"/>
      <c r="G392" s="143"/>
      <c r="H392" s="143"/>
      <c r="I392" s="143"/>
      <c r="J392" s="143"/>
      <c r="K392" s="144"/>
    </row>
    <row r="393" spans="1:11" ht="24.75" customHeight="1">
      <c r="A393" s="58" t="s">
        <v>320</v>
      </c>
      <c r="B393" s="60" t="s">
        <v>183</v>
      </c>
      <c r="C393" s="18" t="s">
        <v>471</v>
      </c>
      <c r="D393" s="18" t="s">
        <v>472</v>
      </c>
      <c r="E393" s="61">
        <v>0</v>
      </c>
      <c r="F393" s="61">
        <v>0</v>
      </c>
      <c r="G393" s="61">
        <v>0</v>
      </c>
      <c r="H393" s="61">
        <v>0</v>
      </c>
      <c r="I393" s="61">
        <v>0</v>
      </c>
      <c r="J393" s="61">
        <v>0</v>
      </c>
      <c r="K393" s="61">
        <v>0</v>
      </c>
    </row>
    <row r="394" spans="1:11" ht="24.75" customHeight="1">
      <c r="A394" s="158" t="s">
        <v>310</v>
      </c>
      <c r="B394" s="159"/>
      <c r="C394" s="159"/>
      <c r="D394" s="159"/>
      <c r="E394" s="159"/>
      <c r="F394" s="159"/>
      <c r="G394" s="159"/>
      <c r="H394" s="159"/>
      <c r="I394" s="159"/>
      <c r="J394" s="159"/>
      <c r="K394" s="160"/>
    </row>
    <row r="395" spans="1:11" ht="24.75" customHeight="1">
      <c r="A395" s="142" t="s">
        <v>628</v>
      </c>
      <c r="B395" s="143"/>
      <c r="C395" s="143"/>
      <c r="D395" s="143"/>
      <c r="E395" s="143"/>
      <c r="F395" s="143"/>
      <c r="G395" s="143"/>
      <c r="H395" s="143"/>
      <c r="I395" s="143"/>
      <c r="J395" s="143"/>
      <c r="K395" s="144"/>
    </row>
    <row r="396" spans="1:11" ht="86.25" customHeight="1">
      <c r="A396" s="52" t="s">
        <v>321</v>
      </c>
      <c r="B396" s="65" t="s">
        <v>146</v>
      </c>
      <c r="C396" s="23" t="s">
        <v>471</v>
      </c>
      <c r="D396" s="23" t="s">
        <v>472</v>
      </c>
      <c r="E396" s="54">
        <f aca="true" t="shared" si="16" ref="E396:J396">E400+E403+E406</f>
        <v>2822.03</v>
      </c>
      <c r="F396" s="54">
        <f t="shared" si="16"/>
        <v>0</v>
      </c>
      <c r="G396" s="54">
        <f t="shared" si="16"/>
        <v>0</v>
      </c>
      <c r="H396" s="54">
        <f t="shared" si="16"/>
        <v>0</v>
      </c>
      <c r="I396" s="54">
        <f t="shared" si="16"/>
        <v>0</v>
      </c>
      <c r="J396" s="54">
        <f t="shared" si="16"/>
        <v>0</v>
      </c>
      <c r="K396" s="54">
        <f>E396+I396</f>
        <v>2822.03</v>
      </c>
    </row>
    <row r="397" spans="1:11" ht="74.25" customHeight="1">
      <c r="A397" s="55" t="s">
        <v>322</v>
      </c>
      <c r="B397" s="64" t="s">
        <v>311</v>
      </c>
      <c r="C397" s="18" t="s">
        <v>471</v>
      </c>
      <c r="D397" s="18" t="s">
        <v>472</v>
      </c>
      <c r="E397" s="154" t="s">
        <v>120</v>
      </c>
      <c r="F397" s="155"/>
      <c r="G397" s="155"/>
      <c r="H397" s="155"/>
      <c r="I397" s="155"/>
      <c r="J397" s="155"/>
      <c r="K397" s="156"/>
    </row>
    <row r="398" spans="1:11" ht="15.75" customHeight="1">
      <c r="A398" s="128" t="s">
        <v>312</v>
      </c>
      <c r="B398" s="129"/>
      <c r="C398" s="129"/>
      <c r="D398" s="129"/>
      <c r="E398" s="129"/>
      <c r="F398" s="129"/>
      <c r="G398" s="129"/>
      <c r="H398" s="129"/>
      <c r="I398" s="129"/>
      <c r="J398" s="129"/>
      <c r="K398" s="130"/>
    </row>
    <row r="399" spans="1:11" ht="24.75" customHeight="1">
      <c r="A399" s="142" t="s">
        <v>629</v>
      </c>
      <c r="B399" s="143"/>
      <c r="C399" s="143"/>
      <c r="D399" s="143"/>
      <c r="E399" s="143"/>
      <c r="F399" s="143"/>
      <c r="G399" s="143"/>
      <c r="H399" s="143"/>
      <c r="I399" s="143"/>
      <c r="J399" s="143"/>
      <c r="K399" s="144"/>
    </row>
    <row r="400" spans="1:11" ht="36.75" customHeight="1">
      <c r="A400" s="59" t="s">
        <v>323</v>
      </c>
      <c r="B400" s="62" t="s">
        <v>147</v>
      </c>
      <c r="C400" s="18" t="s">
        <v>471</v>
      </c>
      <c r="D400" s="18" t="s">
        <v>472</v>
      </c>
      <c r="E400" s="57">
        <v>2822.03</v>
      </c>
      <c r="F400" s="57">
        <v>0</v>
      </c>
      <c r="G400" s="57">
        <v>0</v>
      </c>
      <c r="H400" s="57">
        <v>0</v>
      </c>
      <c r="I400" s="57">
        <v>0</v>
      </c>
      <c r="J400" s="57">
        <v>0</v>
      </c>
      <c r="K400" s="57">
        <f>E400+I400</f>
        <v>2822.03</v>
      </c>
    </row>
    <row r="401" spans="1:11" ht="16.5" customHeight="1">
      <c r="A401" s="128" t="s">
        <v>313</v>
      </c>
      <c r="B401" s="129"/>
      <c r="C401" s="129"/>
      <c r="D401" s="129"/>
      <c r="E401" s="129"/>
      <c r="F401" s="129"/>
      <c r="G401" s="129"/>
      <c r="H401" s="129"/>
      <c r="I401" s="129"/>
      <c r="J401" s="129"/>
      <c r="K401" s="130"/>
    </row>
    <row r="402" spans="1:11" ht="24.75" customHeight="1">
      <c r="A402" s="151" t="s">
        <v>630</v>
      </c>
      <c r="B402" s="152"/>
      <c r="C402" s="152"/>
      <c r="D402" s="152"/>
      <c r="E402" s="152"/>
      <c r="F402" s="152"/>
      <c r="G402" s="152"/>
      <c r="H402" s="152"/>
      <c r="I402" s="152"/>
      <c r="J402" s="152"/>
      <c r="K402" s="153"/>
    </row>
    <row r="403" spans="1:11" ht="36.75" customHeight="1">
      <c r="A403" s="59" t="s">
        <v>324</v>
      </c>
      <c r="B403" s="64" t="s">
        <v>314</v>
      </c>
      <c r="C403" s="18" t="s">
        <v>471</v>
      </c>
      <c r="D403" s="18" t="s">
        <v>472</v>
      </c>
      <c r="E403" s="57">
        <v>0</v>
      </c>
      <c r="F403" s="57">
        <v>0</v>
      </c>
      <c r="G403" s="57">
        <v>0</v>
      </c>
      <c r="H403" s="57">
        <v>0</v>
      </c>
      <c r="I403" s="57">
        <v>0</v>
      </c>
      <c r="J403" s="57">
        <v>0</v>
      </c>
      <c r="K403" s="57">
        <f>E403+I403</f>
        <v>0</v>
      </c>
    </row>
    <row r="404" spans="1:11" ht="24.75" customHeight="1">
      <c r="A404" s="151" t="s">
        <v>315</v>
      </c>
      <c r="B404" s="152"/>
      <c r="C404" s="152"/>
      <c r="D404" s="152"/>
      <c r="E404" s="152"/>
      <c r="F404" s="152"/>
      <c r="G404" s="152"/>
      <c r="H404" s="152"/>
      <c r="I404" s="152"/>
      <c r="J404" s="152"/>
      <c r="K404" s="153"/>
    </row>
    <row r="405" spans="1:11" ht="24.75" customHeight="1">
      <c r="A405" s="187" t="s">
        <v>631</v>
      </c>
      <c r="B405" s="188"/>
      <c r="C405" s="188"/>
      <c r="D405" s="188"/>
      <c r="E405" s="188"/>
      <c r="F405" s="188"/>
      <c r="G405" s="188"/>
      <c r="H405" s="188"/>
      <c r="I405" s="188"/>
      <c r="J405" s="188"/>
      <c r="K405" s="189"/>
    </row>
    <row r="406" spans="1:11" ht="39.75" customHeight="1">
      <c r="A406" s="55" t="s">
        <v>325</v>
      </c>
      <c r="B406" s="64" t="s">
        <v>148</v>
      </c>
      <c r="C406" s="18" t="s">
        <v>471</v>
      </c>
      <c r="D406" s="18" t="s">
        <v>472</v>
      </c>
      <c r="E406" s="57">
        <v>0</v>
      </c>
      <c r="F406" s="57">
        <v>0</v>
      </c>
      <c r="G406" s="57">
        <v>0</v>
      </c>
      <c r="H406" s="57">
        <v>0</v>
      </c>
      <c r="I406" s="57">
        <v>0</v>
      </c>
      <c r="J406" s="57">
        <v>0</v>
      </c>
      <c r="K406" s="57">
        <f>E406+I406</f>
        <v>0</v>
      </c>
    </row>
    <row r="407" spans="1:11" ht="16.5" customHeight="1">
      <c r="A407" s="142" t="s">
        <v>316</v>
      </c>
      <c r="B407" s="143"/>
      <c r="C407" s="143"/>
      <c r="D407" s="143"/>
      <c r="E407" s="143"/>
      <c r="F407" s="143"/>
      <c r="G407" s="143"/>
      <c r="H407" s="143"/>
      <c r="I407" s="143"/>
      <c r="J407" s="143"/>
      <c r="K407" s="144"/>
    </row>
    <row r="408" spans="1:11" ht="24.75" customHeight="1">
      <c r="A408" s="151" t="s">
        <v>632</v>
      </c>
      <c r="B408" s="152"/>
      <c r="C408" s="152"/>
      <c r="D408" s="152"/>
      <c r="E408" s="152"/>
      <c r="F408" s="152"/>
      <c r="G408" s="152"/>
      <c r="H408" s="152"/>
      <c r="I408" s="152"/>
      <c r="J408" s="152"/>
      <c r="K408" s="153"/>
    </row>
    <row r="409" spans="1:11" ht="37.5" customHeight="1">
      <c r="A409" s="52" t="s">
        <v>337</v>
      </c>
      <c r="B409" s="65" t="s">
        <v>149</v>
      </c>
      <c r="C409" s="23" t="s">
        <v>471</v>
      </c>
      <c r="D409" s="23" t="s">
        <v>472</v>
      </c>
      <c r="E409" s="54">
        <f aca="true" t="shared" si="17" ref="E409:J409">E410+E413+E416+E419+E422+E425+E428+E431+E434+E437+E440</f>
        <v>27852.53</v>
      </c>
      <c r="F409" s="54">
        <f t="shared" si="17"/>
        <v>0</v>
      </c>
      <c r="G409" s="54">
        <f t="shared" si="17"/>
        <v>0</v>
      </c>
      <c r="H409" s="54">
        <f t="shared" si="17"/>
        <v>762.4000000000001</v>
      </c>
      <c r="I409" s="54">
        <f t="shared" si="17"/>
        <v>0</v>
      </c>
      <c r="J409" s="54">
        <f t="shared" si="17"/>
        <v>0</v>
      </c>
      <c r="K409" s="54">
        <f>E409+I409</f>
        <v>27852.53</v>
      </c>
    </row>
    <row r="410" spans="1:11" ht="18.75" customHeight="1">
      <c r="A410" s="66" t="s">
        <v>338</v>
      </c>
      <c r="B410" s="67" t="s">
        <v>150</v>
      </c>
      <c r="C410" s="48" t="s">
        <v>471</v>
      </c>
      <c r="D410" s="48" t="s">
        <v>472</v>
      </c>
      <c r="E410" s="68">
        <v>404.87</v>
      </c>
      <c r="F410" s="68">
        <v>0</v>
      </c>
      <c r="G410" s="68">
        <v>0</v>
      </c>
      <c r="H410" s="68">
        <v>0</v>
      </c>
      <c r="I410" s="68">
        <v>0</v>
      </c>
      <c r="J410" s="68">
        <v>0</v>
      </c>
      <c r="K410" s="68">
        <f>E410+I410</f>
        <v>404.87</v>
      </c>
    </row>
    <row r="411" spans="1:11" ht="24.75" customHeight="1">
      <c r="A411" s="151" t="s">
        <v>326</v>
      </c>
      <c r="B411" s="152"/>
      <c r="C411" s="152"/>
      <c r="D411" s="152"/>
      <c r="E411" s="152"/>
      <c r="F411" s="152"/>
      <c r="G411" s="152"/>
      <c r="H411" s="152"/>
      <c r="I411" s="152"/>
      <c r="J411" s="152"/>
      <c r="K411" s="153"/>
    </row>
    <row r="412" spans="1:11" ht="15.75" customHeight="1">
      <c r="A412" s="151" t="s">
        <v>633</v>
      </c>
      <c r="B412" s="152"/>
      <c r="C412" s="152"/>
      <c r="D412" s="152"/>
      <c r="E412" s="152"/>
      <c r="F412" s="152"/>
      <c r="G412" s="152"/>
      <c r="H412" s="152"/>
      <c r="I412" s="152"/>
      <c r="J412" s="152"/>
      <c r="K412" s="153"/>
    </row>
    <row r="413" spans="1:11" ht="38.25" customHeight="1">
      <c r="A413" s="55" t="s">
        <v>339</v>
      </c>
      <c r="B413" s="64" t="s">
        <v>151</v>
      </c>
      <c r="C413" s="48" t="s">
        <v>471</v>
      </c>
      <c r="D413" s="48" t="s">
        <v>472</v>
      </c>
      <c r="E413" s="57">
        <v>12780.75</v>
      </c>
      <c r="F413" s="68">
        <v>0</v>
      </c>
      <c r="G413" s="68">
        <v>0</v>
      </c>
      <c r="H413" s="68">
        <v>0</v>
      </c>
      <c r="I413" s="68">
        <v>0</v>
      </c>
      <c r="J413" s="68">
        <v>0</v>
      </c>
      <c r="K413" s="68">
        <f>E413+I413</f>
        <v>12780.75</v>
      </c>
    </row>
    <row r="414" spans="1:11" ht="24.75" customHeight="1">
      <c r="A414" s="142" t="s">
        <v>327</v>
      </c>
      <c r="B414" s="143"/>
      <c r="C414" s="143"/>
      <c r="D414" s="143"/>
      <c r="E414" s="143"/>
      <c r="F414" s="143"/>
      <c r="G414" s="143"/>
      <c r="H414" s="143"/>
      <c r="I414" s="143"/>
      <c r="J414" s="143"/>
      <c r="K414" s="144"/>
    </row>
    <row r="415" spans="1:11" ht="27.75" customHeight="1">
      <c r="A415" s="151" t="s">
        <v>634</v>
      </c>
      <c r="B415" s="152"/>
      <c r="C415" s="152"/>
      <c r="D415" s="152"/>
      <c r="E415" s="152"/>
      <c r="F415" s="152"/>
      <c r="G415" s="152"/>
      <c r="H415" s="152"/>
      <c r="I415" s="152"/>
      <c r="J415" s="152"/>
      <c r="K415" s="153"/>
    </row>
    <row r="416" spans="1:11" ht="38.25" customHeight="1">
      <c r="A416" s="55" t="s">
        <v>340</v>
      </c>
      <c r="B416" s="64" t="s">
        <v>152</v>
      </c>
      <c r="C416" s="18" t="s">
        <v>471</v>
      </c>
      <c r="D416" s="18" t="s">
        <v>472</v>
      </c>
      <c r="E416" s="57">
        <v>13261.4</v>
      </c>
      <c r="F416" s="68">
        <v>0</v>
      </c>
      <c r="G416" s="68">
        <v>0</v>
      </c>
      <c r="H416" s="68">
        <v>0</v>
      </c>
      <c r="I416" s="68">
        <v>0</v>
      </c>
      <c r="J416" s="68">
        <v>0</v>
      </c>
      <c r="K416" s="57">
        <f>E416+I416</f>
        <v>13261.4</v>
      </c>
    </row>
    <row r="417" spans="1:11" ht="12.75" customHeight="1">
      <c r="A417" s="142" t="s">
        <v>328</v>
      </c>
      <c r="B417" s="143"/>
      <c r="C417" s="143"/>
      <c r="D417" s="143"/>
      <c r="E417" s="143"/>
      <c r="F417" s="143"/>
      <c r="G417" s="143"/>
      <c r="H417" s="143"/>
      <c r="I417" s="143"/>
      <c r="J417" s="143"/>
      <c r="K417" s="144"/>
    </row>
    <row r="418" spans="1:11" ht="24.75" customHeight="1">
      <c r="A418" s="151" t="s">
        <v>635</v>
      </c>
      <c r="B418" s="152"/>
      <c r="C418" s="152"/>
      <c r="D418" s="152"/>
      <c r="E418" s="152"/>
      <c r="F418" s="152"/>
      <c r="G418" s="152"/>
      <c r="H418" s="152"/>
      <c r="I418" s="152"/>
      <c r="J418" s="152"/>
      <c r="K418" s="153"/>
    </row>
    <row r="419" spans="1:11" ht="48" customHeight="1">
      <c r="A419" s="55" t="s">
        <v>341</v>
      </c>
      <c r="B419" s="64" t="s">
        <v>153</v>
      </c>
      <c r="C419" s="18" t="s">
        <v>471</v>
      </c>
      <c r="D419" s="18" t="s">
        <v>472</v>
      </c>
      <c r="E419" s="57">
        <v>0</v>
      </c>
      <c r="F419" s="57">
        <v>0</v>
      </c>
      <c r="G419" s="57">
        <v>0</v>
      </c>
      <c r="H419" s="57">
        <v>0</v>
      </c>
      <c r="I419" s="57">
        <v>0</v>
      </c>
      <c r="J419" s="57">
        <v>0</v>
      </c>
      <c r="K419" s="57">
        <f>E419+I419</f>
        <v>0</v>
      </c>
    </row>
    <row r="420" spans="1:11" ht="23.25" customHeight="1">
      <c r="A420" s="151" t="s">
        <v>329</v>
      </c>
      <c r="B420" s="152"/>
      <c r="C420" s="152"/>
      <c r="D420" s="152"/>
      <c r="E420" s="152"/>
      <c r="F420" s="152"/>
      <c r="G420" s="152"/>
      <c r="H420" s="152"/>
      <c r="I420" s="152"/>
      <c r="J420" s="152"/>
      <c r="K420" s="153"/>
    </row>
    <row r="421" spans="1:11" ht="24" customHeight="1">
      <c r="A421" s="151" t="s">
        <v>636</v>
      </c>
      <c r="B421" s="152"/>
      <c r="C421" s="152"/>
      <c r="D421" s="152"/>
      <c r="E421" s="152"/>
      <c r="F421" s="152"/>
      <c r="G421" s="152"/>
      <c r="H421" s="152"/>
      <c r="I421" s="152"/>
      <c r="J421" s="152"/>
      <c r="K421" s="153"/>
    </row>
    <row r="422" spans="1:11" ht="36.75" customHeight="1">
      <c r="A422" s="55" t="s">
        <v>342</v>
      </c>
      <c r="B422" s="64" t="s">
        <v>154</v>
      </c>
      <c r="C422" s="18" t="s">
        <v>471</v>
      </c>
      <c r="D422" s="18" t="s">
        <v>472</v>
      </c>
      <c r="E422" s="57">
        <v>145.19</v>
      </c>
      <c r="F422" s="57">
        <v>0</v>
      </c>
      <c r="G422" s="57">
        <v>0</v>
      </c>
      <c r="H422" s="44">
        <v>145.19</v>
      </c>
      <c r="I422" s="57">
        <v>0</v>
      </c>
      <c r="J422" s="57">
        <v>0</v>
      </c>
      <c r="K422" s="57">
        <f>E422+I422</f>
        <v>145.19</v>
      </c>
    </row>
    <row r="423" spans="1:11" ht="12" customHeight="1">
      <c r="A423" s="142" t="s">
        <v>330</v>
      </c>
      <c r="B423" s="143"/>
      <c r="C423" s="143"/>
      <c r="D423" s="143"/>
      <c r="E423" s="143"/>
      <c r="F423" s="143"/>
      <c r="G423" s="143"/>
      <c r="H423" s="143"/>
      <c r="I423" s="143"/>
      <c r="J423" s="143"/>
      <c r="K423" s="144"/>
    </row>
    <row r="424" spans="1:11" ht="24" customHeight="1">
      <c r="A424" s="151" t="s">
        <v>637</v>
      </c>
      <c r="B424" s="152"/>
      <c r="C424" s="152"/>
      <c r="D424" s="152"/>
      <c r="E424" s="152"/>
      <c r="F424" s="152"/>
      <c r="G424" s="152"/>
      <c r="H424" s="152"/>
      <c r="I424" s="152"/>
      <c r="J424" s="152"/>
      <c r="K424" s="153"/>
    </row>
    <row r="425" spans="1:11" ht="26.25" customHeight="1">
      <c r="A425" s="55" t="s">
        <v>343</v>
      </c>
      <c r="B425" s="56" t="s">
        <v>155</v>
      </c>
      <c r="C425" s="18" t="s">
        <v>471</v>
      </c>
      <c r="D425" s="18" t="s">
        <v>472</v>
      </c>
      <c r="E425" s="57">
        <v>30.63</v>
      </c>
      <c r="F425" s="57">
        <v>0</v>
      </c>
      <c r="G425" s="57">
        <v>0</v>
      </c>
      <c r="H425" s="27">
        <v>30.63</v>
      </c>
      <c r="I425" s="57">
        <v>0</v>
      </c>
      <c r="J425" s="57">
        <v>0</v>
      </c>
      <c r="K425" s="57">
        <f>E425+I425</f>
        <v>30.63</v>
      </c>
    </row>
    <row r="426" spans="1:11" ht="24.75" customHeight="1">
      <c r="A426" s="142" t="s">
        <v>331</v>
      </c>
      <c r="B426" s="143"/>
      <c r="C426" s="143"/>
      <c r="D426" s="143"/>
      <c r="E426" s="143"/>
      <c r="F426" s="143"/>
      <c r="G426" s="143"/>
      <c r="H426" s="143"/>
      <c r="I426" s="143"/>
      <c r="J426" s="143"/>
      <c r="K426" s="144"/>
    </row>
    <row r="427" spans="1:11" ht="25.5" customHeight="1">
      <c r="A427" s="151" t="s">
        <v>638</v>
      </c>
      <c r="B427" s="152"/>
      <c r="C427" s="152"/>
      <c r="D427" s="152"/>
      <c r="E427" s="152"/>
      <c r="F427" s="152"/>
      <c r="G427" s="152"/>
      <c r="H427" s="152"/>
      <c r="I427" s="152"/>
      <c r="J427" s="152"/>
      <c r="K427" s="153"/>
    </row>
    <row r="428" spans="1:11" ht="39" customHeight="1">
      <c r="A428" s="55" t="s">
        <v>644</v>
      </c>
      <c r="B428" s="64" t="s">
        <v>156</v>
      </c>
      <c r="C428" s="18" t="s">
        <v>471</v>
      </c>
      <c r="D428" s="18" t="s">
        <v>472</v>
      </c>
      <c r="E428" s="57">
        <v>265.16</v>
      </c>
      <c r="F428" s="57">
        <v>0</v>
      </c>
      <c r="G428" s="57">
        <v>0</v>
      </c>
      <c r="H428" s="27">
        <v>265.16</v>
      </c>
      <c r="I428" s="57">
        <v>0</v>
      </c>
      <c r="J428" s="57">
        <v>0</v>
      </c>
      <c r="K428" s="57">
        <f>E428+I428</f>
        <v>265.16</v>
      </c>
    </row>
    <row r="429" spans="1:11" ht="15" customHeight="1">
      <c r="A429" s="151" t="s">
        <v>332</v>
      </c>
      <c r="B429" s="152"/>
      <c r="C429" s="152"/>
      <c r="D429" s="152"/>
      <c r="E429" s="152"/>
      <c r="F429" s="152"/>
      <c r="G429" s="152"/>
      <c r="H429" s="152"/>
      <c r="I429" s="152"/>
      <c r="J429" s="152"/>
      <c r="K429" s="153"/>
    </row>
    <row r="430" spans="1:11" ht="24.75" customHeight="1">
      <c r="A430" s="142" t="s">
        <v>639</v>
      </c>
      <c r="B430" s="143"/>
      <c r="C430" s="143"/>
      <c r="D430" s="143"/>
      <c r="E430" s="143"/>
      <c r="F430" s="143"/>
      <c r="G430" s="143"/>
      <c r="H430" s="143"/>
      <c r="I430" s="143"/>
      <c r="J430" s="143"/>
      <c r="K430" s="144"/>
    </row>
    <row r="431" spans="1:11" ht="24.75" customHeight="1">
      <c r="A431" s="59" t="s">
        <v>645</v>
      </c>
      <c r="B431" s="69" t="s">
        <v>160</v>
      </c>
      <c r="C431" s="18" t="s">
        <v>471</v>
      </c>
      <c r="D431" s="18" t="s">
        <v>472</v>
      </c>
      <c r="E431" s="70">
        <v>319.42</v>
      </c>
      <c r="F431" s="70">
        <v>0</v>
      </c>
      <c r="G431" s="70">
        <v>0</v>
      </c>
      <c r="H431" s="25">
        <v>319.42</v>
      </c>
      <c r="I431" s="70">
        <v>0</v>
      </c>
      <c r="J431" s="70">
        <v>0</v>
      </c>
      <c r="K431" s="70">
        <f>E431+I431</f>
        <v>319.42</v>
      </c>
    </row>
    <row r="432" spans="1:11" ht="12" customHeight="1">
      <c r="A432" s="151" t="s">
        <v>333</v>
      </c>
      <c r="B432" s="152"/>
      <c r="C432" s="152"/>
      <c r="D432" s="152"/>
      <c r="E432" s="152"/>
      <c r="F432" s="152"/>
      <c r="G432" s="152"/>
      <c r="H432" s="152"/>
      <c r="I432" s="152"/>
      <c r="J432" s="152"/>
      <c r="K432" s="153"/>
    </row>
    <row r="433" spans="1:11" ht="24.75" customHeight="1">
      <c r="A433" s="142" t="s">
        <v>640</v>
      </c>
      <c r="B433" s="143"/>
      <c r="C433" s="143"/>
      <c r="D433" s="143"/>
      <c r="E433" s="143"/>
      <c r="F433" s="143"/>
      <c r="G433" s="143"/>
      <c r="H433" s="143"/>
      <c r="I433" s="143"/>
      <c r="J433" s="143"/>
      <c r="K433" s="144"/>
    </row>
    <row r="434" spans="1:11" ht="40.5" customHeight="1">
      <c r="A434" s="55" t="s">
        <v>344</v>
      </c>
      <c r="B434" s="64" t="s">
        <v>157</v>
      </c>
      <c r="C434" s="18" t="s">
        <v>471</v>
      </c>
      <c r="D434" s="18" t="s">
        <v>472</v>
      </c>
      <c r="E434" s="57">
        <v>2</v>
      </c>
      <c r="F434" s="57">
        <v>0</v>
      </c>
      <c r="G434" s="57">
        <v>0</v>
      </c>
      <c r="H434" s="57">
        <v>2</v>
      </c>
      <c r="I434" s="57">
        <v>0</v>
      </c>
      <c r="J434" s="57">
        <v>0</v>
      </c>
      <c r="K434" s="57">
        <f>E434+I434</f>
        <v>2</v>
      </c>
    </row>
    <row r="435" spans="1:11" ht="15.75" customHeight="1">
      <c r="A435" s="142" t="s">
        <v>334</v>
      </c>
      <c r="B435" s="143"/>
      <c r="C435" s="143"/>
      <c r="D435" s="143"/>
      <c r="E435" s="143"/>
      <c r="F435" s="143"/>
      <c r="G435" s="143"/>
      <c r="H435" s="143"/>
      <c r="I435" s="143"/>
      <c r="J435" s="143"/>
      <c r="K435" s="144"/>
    </row>
    <row r="436" spans="1:11" ht="24.75" customHeight="1">
      <c r="A436" s="142" t="s">
        <v>641</v>
      </c>
      <c r="B436" s="143"/>
      <c r="C436" s="143"/>
      <c r="D436" s="143"/>
      <c r="E436" s="143"/>
      <c r="F436" s="143"/>
      <c r="G436" s="143"/>
      <c r="H436" s="143"/>
      <c r="I436" s="143"/>
      <c r="J436" s="143"/>
      <c r="K436" s="144"/>
    </row>
    <row r="437" spans="1:11" ht="63.75" customHeight="1">
      <c r="A437" s="55" t="s">
        <v>345</v>
      </c>
      <c r="B437" s="64" t="s">
        <v>158</v>
      </c>
      <c r="C437" s="18" t="s">
        <v>471</v>
      </c>
      <c r="D437" s="18" t="s">
        <v>472</v>
      </c>
      <c r="E437" s="57">
        <v>0</v>
      </c>
      <c r="F437" s="57">
        <v>0</v>
      </c>
      <c r="G437" s="57">
        <v>0</v>
      </c>
      <c r="H437" s="57">
        <v>0</v>
      </c>
      <c r="I437" s="57">
        <v>0</v>
      </c>
      <c r="J437" s="57">
        <v>0</v>
      </c>
      <c r="K437" s="57">
        <f>E437+I437</f>
        <v>0</v>
      </c>
    </row>
    <row r="438" spans="1:11" ht="24.75" customHeight="1">
      <c r="A438" s="142" t="s">
        <v>335</v>
      </c>
      <c r="B438" s="143"/>
      <c r="C438" s="143"/>
      <c r="D438" s="143"/>
      <c r="E438" s="143"/>
      <c r="F438" s="143"/>
      <c r="G438" s="143"/>
      <c r="H438" s="143"/>
      <c r="I438" s="143"/>
      <c r="J438" s="143"/>
      <c r="K438" s="144"/>
    </row>
    <row r="439" spans="1:11" ht="24.75" customHeight="1">
      <c r="A439" s="142" t="s">
        <v>642</v>
      </c>
      <c r="B439" s="143"/>
      <c r="C439" s="143"/>
      <c r="D439" s="143"/>
      <c r="E439" s="143"/>
      <c r="F439" s="143"/>
      <c r="G439" s="143"/>
      <c r="H439" s="143"/>
      <c r="I439" s="143"/>
      <c r="J439" s="143"/>
      <c r="K439" s="144"/>
    </row>
    <row r="440" spans="1:11" ht="38.25" customHeight="1">
      <c r="A440" s="55" t="s">
        <v>346</v>
      </c>
      <c r="B440" s="64" t="s">
        <v>159</v>
      </c>
      <c r="C440" s="18" t="s">
        <v>471</v>
      </c>
      <c r="D440" s="18" t="s">
        <v>472</v>
      </c>
      <c r="E440" s="57">
        <v>643.11</v>
      </c>
      <c r="F440" s="57">
        <v>0</v>
      </c>
      <c r="G440" s="57">
        <v>0</v>
      </c>
      <c r="H440" s="57">
        <v>0</v>
      </c>
      <c r="I440" s="57">
        <v>0</v>
      </c>
      <c r="J440" s="57">
        <v>0</v>
      </c>
      <c r="K440" s="57">
        <f>E440+I440</f>
        <v>643.11</v>
      </c>
    </row>
    <row r="441" spans="1:11" ht="14.25" customHeight="1">
      <c r="A441" s="142" t="s">
        <v>336</v>
      </c>
      <c r="B441" s="143"/>
      <c r="C441" s="143"/>
      <c r="D441" s="143"/>
      <c r="E441" s="143"/>
      <c r="F441" s="143"/>
      <c r="G441" s="143"/>
      <c r="H441" s="143"/>
      <c r="I441" s="143"/>
      <c r="J441" s="143"/>
      <c r="K441" s="144"/>
    </row>
    <row r="442" spans="1:11" ht="24.75" customHeight="1">
      <c r="A442" s="142" t="s">
        <v>643</v>
      </c>
      <c r="B442" s="143"/>
      <c r="C442" s="143"/>
      <c r="D442" s="143"/>
      <c r="E442" s="143"/>
      <c r="F442" s="143"/>
      <c r="G442" s="143"/>
      <c r="H442" s="143"/>
      <c r="I442" s="143"/>
      <c r="J442" s="143"/>
      <c r="K442" s="144"/>
    </row>
    <row r="443" spans="1:11" ht="15" customHeight="1">
      <c r="A443" s="191" t="s">
        <v>349</v>
      </c>
      <c r="B443" s="192"/>
      <c r="C443" s="192"/>
      <c r="D443" s="192"/>
      <c r="E443" s="192"/>
      <c r="F443" s="192"/>
      <c r="G443" s="192"/>
      <c r="H443" s="192"/>
      <c r="I443" s="192"/>
      <c r="J443" s="192"/>
      <c r="K443" s="193"/>
    </row>
    <row r="444" spans="1:11" ht="24" customHeight="1">
      <c r="A444" s="52" t="s">
        <v>83</v>
      </c>
      <c r="B444" s="65" t="s">
        <v>347</v>
      </c>
      <c r="C444" s="23" t="s">
        <v>471</v>
      </c>
      <c r="D444" s="23" t="s">
        <v>472</v>
      </c>
      <c r="E444" s="26">
        <f>E445+E450+E455+E458</f>
        <v>112028.02</v>
      </c>
      <c r="F444" s="26">
        <f aca="true" t="shared" si="18" ref="F444:J444">F445+F450+F455+F458</f>
        <v>0</v>
      </c>
      <c r="G444" s="26">
        <f t="shared" si="18"/>
        <v>30096.760000000002</v>
      </c>
      <c r="H444" s="26">
        <f t="shared" si="18"/>
        <v>81908.76</v>
      </c>
      <c r="I444" s="26">
        <f t="shared" si="18"/>
        <v>0</v>
      </c>
      <c r="J444" s="26">
        <f t="shared" si="18"/>
        <v>0</v>
      </c>
      <c r="K444" s="26">
        <f>E444+I444+J444</f>
        <v>112028.02</v>
      </c>
    </row>
    <row r="445" spans="1:11" ht="39.75" customHeight="1">
      <c r="A445" s="56" t="s">
        <v>84</v>
      </c>
      <c r="B445" s="42" t="s">
        <v>85</v>
      </c>
      <c r="C445" s="18" t="s">
        <v>471</v>
      </c>
      <c r="D445" s="18" t="s">
        <v>472</v>
      </c>
      <c r="E445" s="57">
        <v>99435.27</v>
      </c>
      <c r="F445" s="57">
        <v>0</v>
      </c>
      <c r="G445" s="57">
        <v>25224.74</v>
      </c>
      <c r="H445" s="57">
        <v>74188.03</v>
      </c>
      <c r="I445" s="57">
        <v>0</v>
      </c>
      <c r="J445" s="57">
        <v>0</v>
      </c>
      <c r="K445" s="57">
        <f>E445+I445+J445</f>
        <v>99435.27</v>
      </c>
    </row>
    <row r="446" spans="1:11" ht="15.75" customHeight="1">
      <c r="A446" s="93" t="s">
        <v>348</v>
      </c>
      <c r="B446" s="94"/>
      <c r="C446" s="94"/>
      <c r="D446" s="94"/>
      <c r="E446" s="94"/>
      <c r="F446" s="94"/>
      <c r="G446" s="94"/>
      <c r="H446" s="94"/>
      <c r="I446" s="94"/>
      <c r="J446" s="94"/>
      <c r="K446" s="95"/>
    </row>
    <row r="447" spans="1:11" ht="26.25" customHeight="1">
      <c r="A447" s="93" t="s">
        <v>758</v>
      </c>
      <c r="B447" s="105"/>
      <c r="C447" s="105"/>
      <c r="D447" s="105"/>
      <c r="E447" s="105"/>
      <c r="F447" s="105"/>
      <c r="G447" s="105"/>
      <c r="H447" s="105"/>
      <c r="I447" s="105"/>
      <c r="J447" s="105"/>
      <c r="K447" s="106"/>
    </row>
    <row r="448" spans="1:11" ht="15.75" customHeight="1">
      <c r="A448" s="93" t="s">
        <v>646</v>
      </c>
      <c r="B448" s="94"/>
      <c r="C448" s="94"/>
      <c r="D448" s="94"/>
      <c r="E448" s="94"/>
      <c r="F448" s="94"/>
      <c r="G448" s="94"/>
      <c r="H448" s="94"/>
      <c r="I448" s="94"/>
      <c r="J448" s="94"/>
      <c r="K448" s="95"/>
    </row>
    <row r="449" spans="1:11" ht="15.75" customHeight="1">
      <c r="A449" s="93" t="s">
        <v>759</v>
      </c>
      <c r="B449" s="105"/>
      <c r="C449" s="105"/>
      <c r="D449" s="105"/>
      <c r="E449" s="105"/>
      <c r="F449" s="105"/>
      <c r="G449" s="105"/>
      <c r="H449" s="105"/>
      <c r="I449" s="105"/>
      <c r="J449" s="105"/>
      <c r="K449" s="106"/>
    </row>
    <row r="450" spans="1:11" ht="28.5" customHeight="1">
      <c r="A450" s="63" t="s">
        <v>464</v>
      </c>
      <c r="B450" s="42" t="s">
        <v>465</v>
      </c>
      <c r="C450" s="18" t="s">
        <v>471</v>
      </c>
      <c r="D450" s="18" t="s">
        <v>472</v>
      </c>
      <c r="E450" s="57">
        <v>12592.75</v>
      </c>
      <c r="F450" s="57">
        <v>0</v>
      </c>
      <c r="G450" s="57">
        <v>4872.02</v>
      </c>
      <c r="H450" s="57">
        <v>7720.73</v>
      </c>
      <c r="I450" s="57">
        <v>0</v>
      </c>
      <c r="J450" s="57">
        <v>0</v>
      </c>
      <c r="K450" s="57">
        <f>E450+I450+J450</f>
        <v>12592.75</v>
      </c>
    </row>
    <row r="451" spans="1:11" ht="24.75" customHeight="1">
      <c r="A451" s="93" t="s">
        <v>647</v>
      </c>
      <c r="B451" s="94"/>
      <c r="C451" s="94"/>
      <c r="D451" s="94"/>
      <c r="E451" s="94"/>
      <c r="F451" s="94"/>
      <c r="G451" s="94"/>
      <c r="H451" s="94"/>
      <c r="I451" s="94"/>
      <c r="J451" s="94"/>
      <c r="K451" s="95"/>
    </row>
    <row r="452" spans="1:11" ht="25.5" customHeight="1">
      <c r="A452" s="104" t="s">
        <v>760</v>
      </c>
      <c r="B452" s="105"/>
      <c r="C452" s="105"/>
      <c r="D452" s="105"/>
      <c r="E452" s="105"/>
      <c r="F452" s="105"/>
      <c r="G452" s="105"/>
      <c r="H452" s="105"/>
      <c r="I452" s="105"/>
      <c r="J452" s="105"/>
      <c r="K452" s="106"/>
    </row>
    <row r="453" spans="1:11" ht="14.25" customHeight="1">
      <c r="A453" s="104" t="s">
        <v>648</v>
      </c>
      <c r="B453" s="206"/>
      <c r="C453" s="206"/>
      <c r="D453" s="206"/>
      <c r="E453" s="206"/>
      <c r="F453" s="206"/>
      <c r="G453" s="206"/>
      <c r="H453" s="206"/>
      <c r="I453" s="206"/>
      <c r="J453" s="206"/>
      <c r="K453" s="207"/>
    </row>
    <row r="454" spans="1:11" ht="16.5" customHeight="1">
      <c r="A454" s="104" t="s">
        <v>761</v>
      </c>
      <c r="B454" s="105"/>
      <c r="C454" s="105"/>
      <c r="D454" s="105"/>
      <c r="E454" s="105"/>
      <c r="F454" s="105"/>
      <c r="G454" s="105"/>
      <c r="H454" s="105"/>
      <c r="I454" s="105"/>
      <c r="J454" s="105"/>
      <c r="K454" s="106"/>
    </row>
    <row r="455" spans="1:11" ht="38.25" customHeight="1">
      <c r="A455" s="63" t="s">
        <v>649</v>
      </c>
      <c r="B455" s="42" t="s">
        <v>650</v>
      </c>
      <c r="C455" s="18" t="s">
        <v>471</v>
      </c>
      <c r="D455" s="18" t="s">
        <v>472</v>
      </c>
      <c r="E455" s="57">
        <v>0</v>
      </c>
      <c r="F455" s="57">
        <v>0</v>
      </c>
      <c r="G455" s="57">
        <v>0</v>
      </c>
      <c r="H455" s="57">
        <v>0</v>
      </c>
      <c r="I455" s="57">
        <v>0</v>
      </c>
      <c r="J455" s="57">
        <v>0</v>
      </c>
      <c r="K455" s="57">
        <f>E455+I455+J455</f>
        <v>0</v>
      </c>
    </row>
    <row r="456" spans="1:11" ht="23.25" customHeight="1">
      <c r="A456" s="119" t="s">
        <v>651</v>
      </c>
      <c r="B456" s="147"/>
      <c r="C456" s="147"/>
      <c r="D456" s="147"/>
      <c r="E456" s="147"/>
      <c r="F456" s="147"/>
      <c r="G456" s="147"/>
      <c r="H456" s="147"/>
      <c r="I456" s="147"/>
      <c r="J456" s="147"/>
      <c r="K456" s="148"/>
    </row>
    <row r="457" spans="1:11" ht="49.5" customHeight="1">
      <c r="A457" s="119" t="s">
        <v>762</v>
      </c>
      <c r="B457" s="133"/>
      <c r="C457" s="133"/>
      <c r="D457" s="133"/>
      <c r="E457" s="133"/>
      <c r="F457" s="133"/>
      <c r="G457" s="133"/>
      <c r="H457" s="133"/>
      <c r="I457" s="133"/>
      <c r="J457" s="133"/>
      <c r="K457" s="134"/>
    </row>
    <row r="458" spans="1:11" ht="64.5" customHeight="1">
      <c r="A458" s="63" t="s">
        <v>652</v>
      </c>
      <c r="B458" s="42" t="s">
        <v>653</v>
      </c>
      <c r="C458" s="18" t="s">
        <v>471</v>
      </c>
      <c r="D458" s="18" t="s">
        <v>472</v>
      </c>
      <c r="E458" s="57">
        <v>0</v>
      </c>
      <c r="F458" s="57">
        <v>0</v>
      </c>
      <c r="G458" s="57">
        <v>0</v>
      </c>
      <c r="H458" s="57">
        <v>0</v>
      </c>
      <c r="I458" s="57">
        <v>0</v>
      </c>
      <c r="J458" s="57">
        <v>0</v>
      </c>
      <c r="K458" s="57">
        <f>E458+I458+J458</f>
        <v>0</v>
      </c>
    </row>
    <row r="459" spans="1:11" ht="13.5" customHeight="1">
      <c r="A459" s="93" t="s">
        <v>654</v>
      </c>
      <c r="B459" s="94"/>
      <c r="C459" s="94"/>
      <c r="D459" s="94"/>
      <c r="E459" s="94"/>
      <c r="F459" s="94"/>
      <c r="G459" s="94"/>
      <c r="H459" s="94"/>
      <c r="I459" s="94"/>
      <c r="J459" s="94"/>
      <c r="K459" s="95"/>
    </row>
    <row r="460" spans="1:11" ht="41.25" customHeight="1">
      <c r="A460" s="104" t="s">
        <v>757</v>
      </c>
      <c r="B460" s="105"/>
      <c r="C460" s="105"/>
      <c r="D460" s="105"/>
      <c r="E460" s="105"/>
      <c r="F460" s="105"/>
      <c r="G460" s="105"/>
      <c r="H460" s="105"/>
      <c r="I460" s="105"/>
      <c r="J460" s="105"/>
      <c r="K460" s="106"/>
    </row>
    <row r="461" spans="1:11" ht="15.75" customHeight="1">
      <c r="A461" s="22" t="s">
        <v>86</v>
      </c>
      <c r="B461" s="22" t="s">
        <v>87</v>
      </c>
      <c r="C461" s="23" t="s">
        <v>471</v>
      </c>
      <c r="D461" s="23" t="s">
        <v>472</v>
      </c>
      <c r="E461" s="26">
        <f>E462</f>
        <v>0</v>
      </c>
      <c r="F461" s="26">
        <f>F462</f>
        <v>0</v>
      </c>
      <c r="G461" s="26">
        <f aca="true" t="shared" si="19" ref="G461:J461">G462</f>
        <v>0</v>
      </c>
      <c r="H461" s="26">
        <f t="shared" si="19"/>
        <v>0</v>
      </c>
      <c r="I461" s="26">
        <f t="shared" si="19"/>
        <v>0</v>
      </c>
      <c r="J461" s="26">
        <f t="shared" si="19"/>
        <v>0</v>
      </c>
      <c r="K461" s="26">
        <f>E461+I461+J461</f>
        <v>0</v>
      </c>
    </row>
    <row r="462" spans="1:11" ht="39" customHeight="1">
      <c r="A462" s="16" t="s">
        <v>88</v>
      </c>
      <c r="B462" s="17" t="s">
        <v>89</v>
      </c>
      <c r="C462" s="18" t="s">
        <v>471</v>
      </c>
      <c r="D462" s="18" t="s">
        <v>472</v>
      </c>
      <c r="E462" s="27">
        <v>0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f>E462+I462+J462</f>
        <v>0</v>
      </c>
    </row>
    <row r="463" spans="1:11" ht="25.5" customHeight="1">
      <c r="A463" s="93" t="s">
        <v>755</v>
      </c>
      <c r="B463" s="94"/>
      <c r="C463" s="94"/>
      <c r="D463" s="94"/>
      <c r="E463" s="94"/>
      <c r="F463" s="94"/>
      <c r="G463" s="94"/>
      <c r="H463" s="94"/>
      <c r="I463" s="94"/>
      <c r="J463" s="94"/>
      <c r="K463" s="95"/>
    </row>
    <row r="464" spans="1:11" ht="27.75" customHeight="1">
      <c r="A464" s="104" t="s">
        <v>756</v>
      </c>
      <c r="B464" s="105"/>
      <c r="C464" s="105"/>
      <c r="D464" s="105"/>
      <c r="E464" s="105"/>
      <c r="F464" s="105"/>
      <c r="G464" s="105"/>
      <c r="H464" s="105"/>
      <c r="I464" s="105"/>
      <c r="J464" s="105"/>
      <c r="K464" s="106"/>
    </row>
    <row r="465" spans="1:11" ht="27" customHeight="1">
      <c r="A465" s="93" t="s">
        <v>655</v>
      </c>
      <c r="B465" s="94"/>
      <c r="C465" s="94"/>
      <c r="D465" s="94"/>
      <c r="E465" s="94"/>
      <c r="F465" s="94"/>
      <c r="G465" s="94"/>
      <c r="H465" s="94"/>
      <c r="I465" s="94"/>
      <c r="J465" s="94"/>
      <c r="K465" s="95"/>
    </row>
    <row r="466" spans="1:11" ht="24.75" customHeight="1">
      <c r="A466" s="93" t="s">
        <v>754</v>
      </c>
      <c r="B466" s="94"/>
      <c r="C466" s="94"/>
      <c r="D466" s="94"/>
      <c r="E466" s="94"/>
      <c r="F466" s="94"/>
      <c r="G466" s="94"/>
      <c r="H466" s="94"/>
      <c r="I466" s="94"/>
      <c r="J466" s="94"/>
      <c r="K466" s="95"/>
    </row>
    <row r="467" spans="1:11" ht="51.75" customHeight="1">
      <c r="A467" s="22" t="s">
        <v>90</v>
      </c>
      <c r="B467" s="71" t="s">
        <v>93</v>
      </c>
      <c r="C467" s="72" t="s">
        <v>471</v>
      </c>
      <c r="D467" s="72" t="s">
        <v>472</v>
      </c>
      <c r="E467" s="73">
        <f>E468</f>
        <v>5825.48</v>
      </c>
      <c r="F467" s="73">
        <f>F468</f>
        <v>0</v>
      </c>
      <c r="G467" s="73">
        <f aca="true" t="shared" si="20" ref="G467:J467">G468</f>
        <v>0</v>
      </c>
      <c r="H467" s="73">
        <f t="shared" si="20"/>
        <v>5469.81</v>
      </c>
      <c r="I467" s="73">
        <f t="shared" si="20"/>
        <v>0</v>
      </c>
      <c r="J467" s="73">
        <f t="shared" si="20"/>
        <v>0</v>
      </c>
      <c r="K467" s="73">
        <f>E467+I467+J467</f>
        <v>5825.48</v>
      </c>
    </row>
    <row r="468" spans="1:11" ht="24.75" customHeight="1">
      <c r="A468" s="40" t="s">
        <v>91</v>
      </c>
      <c r="B468" s="20" t="s">
        <v>92</v>
      </c>
      <c r="C468" s="18" t="s">
        <v>471</v>
      </c>
      <c r="D468" s="18" t="s">
        <v>472</v>
      </c>
      <c r="E468" s="27">
        <v>5825.48</v>
      </c>
      <c r="F468" s="27">
        <v>0</v>
      </c>
      <c r="G468" s="27">
        <v>0</v>
      </c>
      <c r="H468" s="27">
        <v>5469.81</v>
      </c>
      <c r="I468" s="27">
        <v>0</v>
      </c>
      <c r="J468" s="27">
        <v>0</v>
      </c>
      <c r="K468" s="27">
        <f>E468+I468+J468</f>
        <v>5825.48</v>
      </c>
    </row>
    <row r="469" spans="1:11" ht="16.5" customHeight="1">
      <c r="A469" s="93" t="s">
        <v>350</v>
      </c>
      <c r="B469" s="94"/>
      <c r="C469" s="94"/>
      <c r="D469" s="94"/>
      <c r="E469" s="94"/>
      <c r="F469" s="94"/>
      <c r="G469" s="94"/>
      <c r="H469" s="94"/>
      <c r="I469" s="94"/>
      <c r="J469" s="94"/>
      <c r="K469" s="95"/>
    </row>
    <row r="470" spans="1:11" ht="18" customHeight="1">
      <c r="A470" s="93" t="s">
        <v>753</v>
      </c>
      <c r="B470" s="105"/>
      <c r="C470" s="105"/>
      <c r="D470" s="105"/>
      <c r="E470" s="105"/>
      <c r="F470" s="105"/>
      <c r="G470" s="105"/>
      <c r="H470" s="105"/>
      <c r="I470" s="105"/>
      <c r="J470" s="105"/>
      <c r="K470" s="106"/>
    </row>
    <row r="471" spans="1:11" ht="15" customHeight="1">
      <c r="A471" s="96" t="s">
        <v>351</v>
      </c>
      <c r="B471" s="97"/>
      <c r="C471" s="97"/>
      <c r="D471" s="97"/>
      <c r="E471" s="97"/>
      <c r="F471" s="97"/>
      <c r="G471" s="97"/>
      <c r="H471" s="97"/>
      <c r="I471" s="97"/>
      <c r="J471" s="97"/>
      <c r="K471" s="98"/>
    </row>
    <row r="472" spans="1:11" ht="27" customHeight="1">
      <c r="A472" s="22" t="s">
        <v>184</v>
      </c>
      <c r="B472" s="13" t="s">
        <v>46</v>
      </c>
      <c r="C472" s="23" t="s">
        <v>471</v>
      </c>
      <c r="D472" s="23" t="s">
        <v>472</v>
      </c>
      <c r="E472" s="26">
        <f>E473+E476</f>
        <v>782.0899999999999</v>
      </c>
      <c r="F472" s="26">
        <f>F473+F476</f>
        <v>0</v>
      </c>
      <c r="G472" s="26">
        <f aca="true" t="shared" si="21" ref="G472:J472">G473+G476</f>
        <v>0</v>
      </c>
      <c r="H472" s="26">
        <f t="shared" si="21"/>
        <v>0</v>
      </c>
      <c r="I472" s="26">
        <f t="shared" si="21"/>
        <v>0</v>
      </c>
      <c r="J472" s="26">
        <f t="shared" si="21"/>
        <v>0</v>
      </c>
      <c r="K472" s="26">
        <f>E472+I472+J472</f>
        <v>782.0899999999999</v>
      </c>
    </row>
    <row r="473" spans="1:11" ht="60.75" customHeight="1">
      <c r="A473" s="16" t="s">
        <v>185</v>
      </c>
      <c r="B473" s="17" t="s">
        <v>171</v>
      </c>
      <c r="C473" s="18" t="s">
        <v>471</v>
      </c>
      <c r="D473" s="18" t="s">
        <v>472</v>
      </c>
      <c r="E473" s="27">
        <v>273.52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f>E473+I473+J473</f>
        <v>273.52</v>
      </c>
    </row>
    <row r="474" spans="1:11" ht="38.25" customHeight="1">
      <c r="A474" s="93" t="s">
        <v>353</v>
      </c>
      <c r="B474" s="94"/>
      <c r="C474" s="94"/>
      <c r="D474" s="94"/>
      <c r="E474" s="94"/>
      <c r="F474" s="94"/>
      <c r="G474" s="94"/>
      <c r="H474" s="94"/>
      <c r="I474" s="94"/>
      <c r="J474" s="94"/>
      <c r="K474" s="95"/>
    </row>
    <row r="475" spans="1:12" ht="25.5" customHeight="1">
      <c r="A475" s="104" t="s">
        <v>738</v>
      </c>
      <c r="B475" s="105"/>
      <c r="C475" s="105"/>
      <c r="D475" s="105"/>
      <c r="E475" s="105"/>
      <c r="F475" s="105"/>
      <c r="G475" s="105"/>
      <c r="H475" s="105"/>
      <c r="I475" s="105"/>
      <c r="J475" s="105"/>
      <c r="K475" s="106"/>
      <c r="L475" s="3"/>
    </row>
    <row r="476" spans="1:11" ht="36.75">
      <c r="A476" s="17" t="s">
        <v>352</v>
      </c>
      <c r="B476" s="43" t="s">
        <v>48</v>
      </c>
      <c r="C476" s="18" t="s">
        <v>471</v>
      </c>
      <c r="D476" s="18" t="s">
        <v>472</v>
      </c>
      <c r="E476" s="27">
        <v>508.57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f>E476+I476+J476</f>
        <v>508.57</v>
      </c>
    </row>
    <row r="477" spans="1:11" ht="17.25" customHeight="1">
      <c r="A477" s="93" t="s">
        <v>354</v>
      </c>
      <c r="B477" s="94"/>
      <c r="C477" s="94"/>
      <c r="D477" s="94"/>
      <c r="E477" s="94"/>
      <c r="F477" s="94"/>
      <c r="G477" s="94"/>
      <c r="H477" s="94"/>
      <c r="I477" s="94"/>
      <c r="J477" s="94"/>
      <c r="K477" s="95"/>
    </row>
    <row r="478" spans="1:11" ht="24.75" customHeight="1">
      <c r="A478" s="93" t="s">
        <v>739</v>
      </c>
      <c r="B478" s="105"/>
      <c r="C478" s="105"/>
      <c r="D478" s="105"/>
      <c r="E478" s="105"/>
      <c r="F478" s="105"/>
      <c r="G478" s="105"/>
      <c r="H478" s="105"/>
      <c r="I478" s="105"/>
      <c r="J478" s="105"/>
      <c r="K478" s="106"/>
    </row>
    <row r="479" spans="1:11" ht="36" customHeight="1">
      <c r="A479" s="22" t="s">
        <v>186</v>
      </c>
      <c r="B479" s="24" t="s">
        <v>170</v>
      </c>
      <c r="C479" s="23" t="s">
        <v>471</v>
      </c>
      <c r="D479" s="23" t="s">
        <v>472</v>
      </c>
      <c r="E479" s="26">
        <f>E480</f>
        <v>0</v>
      </c>
      <c r="F479" s="26">
        <f>F480</f>
        <v>0</v>
      </c>
      <c r="G479" s="26">
        <f aca="true" t="shared" si="22" ref="G479:J479">G480</f>
        <v>0</v>
      </c>
      <c r="H479" s="26">
        <f t="shared" si="22"/>
        <v>0</v>
      </c>
      <c r="I479" s="26">
        <f t="shared" si="22"/>
        <v>0</v>
      </c>
      <c r="J479" s="26">
        <f t="shared" si="22"/>
        <v>0</v>
      </c>
      <c r="K479" s="26">
        <f>E479+I479+J479</f>
        <v>0</v>
      </c>
    </row>
    <row r="480" spans="1:11" ht="24" customHeight="1">
      <c r="A480" s="17" t="s">
        <v>187</v>
      </c>
      <c r="B480" s="43" t="s">
        <v>51</v>
      </c>
      <c r="C480" s="18" t="s">
        <v>471</v>
      </c>
      <c r="D480" s="18" t="s">
        <v>472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f>E480+I480+J480</f>
        <v>0</v>
      </c>
    </row>
    <row r="481" spans="1:11" ht="15.75" customHeight="1">
      <c r="A481" s="93" t="s">
        <v>355</v>
      </c>
      <c r="B481" s="94"/>
      <c r="C481" s="94"/>
      <c r="D481" s="94"/>
      <c r="E481" s="94"/>
      <c r="F481" s="94"/>
      <c r="G481" s="94"/>
      <c r="H481" s="94"/>
      <c r="I481" s="94"/>
      <c r="J481" s="94"/>
      <c r="K481" s="95"/>
    </row>
    <row r="482" spans="1:11" ht="40.5" customHeight="1">
      <c r="A482" s="93" t="s">
        <v>740</v>
      </c>
      <c r="B482" s="105"/>
      <c r="C482" s="105"/>
      <c r="D482" s="105"/>
      <c r="E482" s="105"/>
      <c r="F482" s="105"/>
      <c r="G482" s="105"/>
      <c r="H482" s="105"/>
      <c r="I482" s="105"/>
      <c r="J482" s="105"/>
      <c r="K482" s="106"/>
    </row>
    <row r="483" spans="1:11" ht="15">
      <c r="A483" s="96" t="s">
        <v>356</v>
      </c>
      <c r="B483" s="97"/>
      <c r="C483" s="97"/>
      <c r="D483" s="97"/>
      <c r="E483" s="97"/>
      <c r="F483" s="97"/>
      <c r="G483" s="97"/>
      <c r="H483" s="97"/>
      <c r="I483" s="97"/>
      <c r="J483" s="97"/>
      <c r="K483" s="98"/>
    </row>
    <row r="484" spans="1:11" ht="38.25" customHeight="1">
      <c r="A484" s="22" t="s">
        <v>102</v>
      </c>
      <c r="B484" s="13" t="s">
        <v>52</v>
      </c>
      <c r="C484" s="23" t="s">
        <v>471</v>
      </c>
      <c r="D484" s="23" t="s">
        <v>472</v>
      </c>
      <c r="E484" s="80">
        <f>E485+E488+E491+E494</f>
        <v>3810.46</v>
      </c>
      <c r="F484" s="81">
        <f>F485+F488+F491+F494</f>
        <v>0</v>
      </c>
      <c r="G484" s="81">
        <f aca="true" t="shared" si="23" ref="G484:J484">G485+G488+G491+G494</f>
        <v>0</v>
      </c>
      <c r="H484" s="81">
        <f t="shared" si="23"/>
        <v>0</v>
      </c>
      <c r="I484" s="81">
        <f t="shared" si="23"/>
        <v>0</v>
      </c>
      <c r="J484" s="81">
        <f t="shared" si="23"/>
        <v>0</v>
      </c>
      <c r="K484" s="80">
        <f>E484+I484+J484</f>
        <v>3810.46</v>
      </c>
    </row>
    <row r="485" spans="1:11" ht="27" customHeight="1">
      <c r="A485" s="16" t="s">
        <v>104</v>
      </c>
      <c r="B485" s="17" t="s">
        <v>59</v>
      </c>
      <c r="C485" s="18" t="s">
        <v>471</v>
      </c>
      <c r="D485" s="31" t="s">
        <v>472</v>
      </c>
      <c r="E485" s="78">
        <v>2673.77</v>
      </c>
      <c r="F485" s="27">
        <v>0</v>
      </c>
      <c r="G485" s="79">
        <v>0</v>
      </c>
      <c r="H485" s="79">
        <v>0</v>
      </c>
      <c r="I485" s="79">
        <v>0</v>
      </c>
      <c r="J485" s="79">
        <v>0</v>
      </c>
      <c r="K485" s="79">
        <f>E485+I485+J485</f>
        <v>2673.77</v>
      </c>
    </row>
    <row r="486" spans="1:11" ht="15">
      <c r="A486" s="93" t="s">
        <v>445</v>
      </c>
      <c r="B486" s="94"/>
      <c r="C486" s="94"/>
      <c r="D486" s="94"/>
      <c r="E486" s="94"/>
      <c r="F486" s="94"/>
      <c r="G486" s="94"/>
      <c r="H486" s="94"/>
      <c r="I486" s="94"/>
      <c r="J486" s="94"/>
      <c r="K486" s="95"/>
    </row>
    <row r="487" spans="1:12" ht="15.75" customHeight="1">
      <c r="A487" s="135" t="s">
        <v>660</v>
      </c>
      <c r="B487" s="136"/>
      <c r="C487" s="136"/>
      <c r="D487" s="136"/>
      <c r="E487" s="136"/>
      <c r="F487" s="136"/>
      <c r="G487" s="136"/>
      <c r="H487" s="136"/>
      <c r="I487" s="136"/>
      <c r="J487" s="136"/>
      <c r="K487" s="137"/>
      <c r="L487" s="4"/>
    </row>
    <row r="488" spans="1:11" ht="49.5" customHeight="1">
      <c r="A488" s="17" t="s">
        <v>105</v>
      </c>
      <c r="B488" s="17" t="s">
        <v>58</v>
      </c>
      <c r="C488" s="18" t="s">
        <v>471</v>
      </c>
      <c r="D488" s="18" t="s">
        <v>472</v>
      </c>
      <c r="E488" s="27">
        <v>529.85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f>E488+I488+J488</f>
        <v>529.85</v>
      </c>
    </row>
    <row r="489" spans="1:11" ht="12" customHeight="1">
      <c r="A489" s="93" t="s">
        <v>466</v>
      </c>
      <c r="B489" s="94"/>
      <c r="C489" s="94"/>
      <c r="D489" s="94"/>
      <c r="E489" s="94"/>
      <c r="F489" s="94"/>
      <c r="G489" s="94"/>
      <c r="H489" s="94"/>
      <c r="I489" s="94"/>
      <c r="J489" s="94"/>
      <c r="K489" s="95"/>
    </row>
    <row r="490" spans="1:11" ht="12" customHeight="1">
      <c r="A490" s="93" t="s">
        <v>661</v>
      </c>
      <c r="B490" s="105"/>
      <c r="C490" s="105"/>
      <c r="D490" s="105"/>
      <c r="E490" s="105"/>
      <c r="F490" s="105"/>
      <c r="G490" s="105"/>
      <c r="H490" s="105"/>
      <c r="I490" s="105"/>
      <c r="J490" s="105"/>
      <c r="K490" s="106"/>
    </row>
    <row r="491" spans="1:11" ht="27" customHeight="1">
      <c r="A491" s="17" t="s">
        <v>118</v>
      </c>
      <c r="B491" s="17" t="s">
        <v>57</v>
      </c>
      <c r="C491" s="18" t="s">
        <v>471</v>
      </c>
      <c r="D491" s="18" t="s">
        <v>472</v>
      </c>
      <c r="E491" s="27">
        <v>606.84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f>E491+I491+J491</f>
        <v>606.84</v>
      </c>
    </row>
    <row r="492" spans="1:11" ht="28.5" customHeight="1">
      <c r="A492" s="93" t="s">
        <v>446</v>
      </c>
      <c r="B492" s="94"/>
      <c r="C492" s="94"/>
      <c r="D492" s="94"/>
      <c r="E492" s="94"/>
      <c r="F492" s="94"/>
      <c r="G492" s="94"/>
      <c r="H492" s="94"/>
      <c r="I492" s="94"/>
      <c r="J492" s="94"/>
      <c r="K492" s="95"/>
    </row>
    <row r="493" spans="1:11" ht="24" customHeight="1">
      <c r="A493" s="93" t="s">
        <v>662</v>
      </c>
      <c r="B493" s="105"/>
      <c r="C493" s="105"/>
      <c r="D493" s="105"/>
      <c r="E493" s="105"/>
      <c r="F493" s="105"/>
      <c r="G493" s="105"/>
      <c r="H493" s="105"/>
      <c r="I493" s="105"/>
      <c r="J493" s="105"/>
      <c r="K493" s="106"/>
    </row>
    <row r="494" spans="1:11" ht="60.75">
      <c r="A494" s="17" t="s">
        <v>119</v>
      </c>
      <c r="B494" s="75" t="s">
        <v>172</v>
      </c>
      <c r="C494" s="18" t="s">
        <v>471</v>
      </c>
      <c r="D494" s="18" t="s">
        <v>472</v>
      </c>
      <c r="E494" s="27">
        <v>0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f>E494+I494+J494</f>
        <v>0</v>
      </c>
    </row>
    <row r="495" spans="1:11" ht="15.75" customHeight="1">
      <c r="A495" s="93" t="s">
        <v>656</v>
      </c>
      <c r="B495" s="94"/>
      <c r="C495" s="94"/>
      <c r="D495" s="94"/>
      <c r="E495" s="94"/>
      <c r="F495" s="94"/>
      <c r="G495" s="94"/>
      <c r="H495" s="94"/>
      <c r="I495" s="94"/>
      <c r="J495" s="94"/>
      <c r="K495" s="95"/>
    </row>
    <row r="496" spans="1:11" ht="12.75" customHeight="1">
      <c r="A496" s="93" t="s">
        <v>729</v>
      </c>
      <c r="B496" s="105"/>
      <c r="C496" s="105"/>
      <c r="D496" s="105"/>
      <c r="E496" s="105"/>
      <c r="F496" s="105"/>
      <c r="G496" s="105"/>
      <c r="H496" s="105"/>
      <c r="I496" s="105"/>
      <c r="J496" s="105"/>
      <c r="K496" s="106"/>
    </row>
    <row r="497" spans="1:11" ht="24.75" customHeight="1">
      <c r="A497" s="93" t="s">
        <v>657</v>
      </c>
      <c r="B497" s="94"/>
      <c r="C497" s="94"/>
      <c r="D497" s="94"/>
      <c r="E497" s="94"/>
      <c r="F497" s="94"/>
      <c r="G497" s="94"/>
      <c r="H497" s="94"/>
      <c r="I497" s="94"/>
      <c r="J497" s="94"/>
      <c r="K497" s="95"/>
    </row>
    <row r="498" spans="1:11" ht="13.5" customHeight="1">
      <c r="A498" s="93" t="s">
        <v>663</v>
      </c>
      <c r="B498" s="105"/>
      <c r="C498" s="105"/>
      <c r="D498" s="105"/>
      <c r="E498" s="105"/>
      <c r="F498" s="105"/>
      <c r="G498" s="105"/>
      <c r="H498" s="105"/>
      <c r="I498" s="105"/>
      <c r="J498" s="105"/>
      <c r="K498" s="106"/>
    </row>
    <row r="499" spans="1:11" ht="26.25" customHeight="1">
      <c r="A499" s="93" t="s">
        <v>658</v>
      </c>
      <c r="B499" s="94"/>
      <c r="C499" s="94"/>
      <c r="D499" s="94"/>
      <c r="E499" s="94"/>
      <c r="F499" s="94"/>
      <c r="G499" s="94"/>
      <c r="H499" s="94"/>
      <c r="I499" s="94"/>
      <c r="J499" s="94"/>
      <c r="K499" s="95"/>
    </row>
    <row r="500" spans="1:11" ht="15" customHeight="1">
      <c r="A500" s="93" t="s">
        <v>663</v>
      </c>
      <c r="B500" s="105"/>
      <c r="C500" s="105"/>
      <c r="D500" s="105"/>
      <c r="E500" s="105"/>
      <c r="F500" s="105"/>
      <c r="G500" s="105"/>
      <c r="H500" s="105"/>
      <c r="I500" s="105"/>
      <c r="J500" s="105"/>
      <c r="K500" s="106"/>
    </row>
    <row r="501" spans="1:11" ht="15" customHeight="1">
      <c r="A501" s="93" t="s">
        <v>659</v>
      </c>
      <c r="B501" s="94"/>
      <c r="C501" s="94"/>
      <c r="D501" s="94"/>
      <c r="E501" s="94"/>
      <c r="F501" s="94"/>
      <c r="G501" s="94"/>
      <c r="H501" s="94"/>
      <c r="I501" s="94"/>
      <c r="J501" s="94"/>
      <c r="K501" s="95"/>
    </row>
    <row r="502" spans="1:11" ht="15" customHeight="1">
      <c r="A502" s="93" t="s">
        <v>737</v>
      </c>
      <c r="B502" s="105"/>
      <c r="C502" s="105"/>
      <c r="D502" s="105"/>
      <c r="E502" s="105"/>
      <c r="F502" s="105"/>
      <c r="G502" s="105"/>
      <c r="H502" s="105"/>
      <c r="I502" s="105"/>
      <c r="J502" s="105"/>
      <c r="K502" s="106"/>
    </row>
    <row r="503" spans="1:11" ht="25.5" customHeight="1">
      <c r="A503" s="13" t="s">
        <v>357</v>
      </c>
      <c r="B503" s="24" t="s">
        <v>62</v>
      </c>
      <c r="C503" s="23" t="s">
        <v>471</v>
      </c>
      <c r="D503" s="23" t="s">
        <v>472</v>
      </c>
      <c r="E503" s="26">
        <f>E504</f>
        <v>458.79</v>
      </c>
      <c r="F503" s="26">
        <v>0</v>
      </c>
      <c r="G503" s="26">
        <f aca="true" t="shared" si="24" ref="G503:J503">G504</f>
        <v>0</v>
      </c>
      <c r="H503" s="26">
        <f t="shared" si="24"/>
        <v>0</v>
      </c>
      <c r="I503" s="26">
        <f t="shared" si="24"/>
        <v>0</v>
      </c>
      <c r="J503" s="26">
        <f t="shared" si="24"/>
        <v>0</v>
      </c>
      <c r="K503" s="26">
        <f>E503+I503+J503</f>
        <v>458.79</v>
      </c>
    </row>
    <row r="504" spans="1:11" ht="38.25" customHeight="1">
      <c r="A504" s="17" t="s">
        <v>358</v>
      </c>
      <c r="B504" s="17" t="s">
        <v>64</v>
      </c>
      <c r="C504" s="18" t="s">
        <v>471</v>
      </c>
      <c r="D504" s="18" t="s">
        <v>472</v>
      </c>
      <c r="E504" s="27">
        <v>458.79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f>E504+I504+J504</f>
        <v>458.79</v>
      </c>
    </row>
    <row r="505" spans="1:11" ht="15" customHeight="1">
      <c r="A505" s="93" t="s">
        <v>447</v>
      </c>
      <c r="B505" s="94"/>
      <c r="C505" s="94"/>
      <c r="D505" s="94"/>
      <c r="E505" s="94"/>
      <c r="F505" s="94"/>
      <c r="G505" s="94"/>
      <c r="H505" s="94"/>
      <c r="I505" s="94"/>
      <c r="J505" s="94"/>
      <c r="K505" s="95"/>
    </row>
    <row r="506" spans="1:11" ht="27" customHeight="1">
      <c r="A506" s="93" t="s">
        <v>664</v>
      </c>
      <c r="B506" s="105"/>
      <c r="C506" s="105"/>
      <c r="D506" s="105"/>
      <c r="E506" s="105"/>
      <c r="F506" s="105"/>
      <c r="G506" s="105"/>
      <c r="H506" s="105"/>
      <c r="I506" s="105"/>
      <c r="J506" s="105"/>
      <c r="K506" s="106"/>
    </row>
    <row r="507" spans="1:11" ht="15">
      <c r="A507" s="113" t="s">
        <v>359</v>
      </c>
      <c r="B507" s="114"/>
      <c r="C507" s="114"/>
      <c r="D507" s="114"/>
      <c r="E507" s="114"/>
      <c r="F507" s="114"/>
      <c r="G507" s="114"/>
      <c r="H507" s="114"/>
      <c r="I507" s="114"/>
      <c r="J507" s="114"/>
      <c r="K507" s="115"/>
    </row>
    <row r="508" spans="1:11" ht="24" customHeight="1">
      <c r="A508" s="22" t="s">
        <v>106</v>
      </c>
      <c r="B508" s="13" t="s">
        <v>163</v>
      </c>
      <c r="C508" s="23" t="s">
        <v>471</v>
      </c>
      <c r="D508" s="23" t="s">
        <v>472</v>
      </c>
      <c r="E508" s="26">
        <f>E509+E512+E515+E522</f>
        <v>1872.18</v>
      </c>
      <c r="F508" s="26">
        <f>F509+F512+F515+F522</f>
        <v>0</v>
      </c>
      <c r="G508" s="26">
        <f aca="true" t="shared" si="25" ref="G508:J508">G509+G512+G515+G522</f>
        <v>0</v>
      </c>
      <c r="H508" s="26">
        <f t="shared" si="25"/>
        <v>0</v>
      </c>
      <c r="I508" s="26">
        <f t="shared" si="25"/>
        <v>0</v>
      </c>
      <c r="J508" s="26">
        <f t="shared" si="25"/>
        <v>0</v>
      </c>
      <c r="K508" s="26">
        <f>E508+I508+J508</f>
        <v>1872.18</v>
      </c>
    </row>
    <row r="509" spans="1:11" ht="36" customHeight="1">
      <c r="A509" s="16" t="s">
        <v>107</v>
      </c>
      <c r="B509" s="17" t="s">
        <v>164</v>
      </c>
      <c r="C509" s="18" t="s">
        <v>471</v>
      </c>
      <c r="D509" s="18" t="s">
        <v>665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f>E509+I509+J509</f>
        <v>0</v>
      </c>
    </row>
    <row r="510" spans="1:11" ht="14.25" customHeight="1">
      <c r="A510" s="94" t="s">
        <v>364</v>
      </c>
      <c r="B510" s="94"/>
      <c r="C510" s="94"/>
      <c r="D510" s="94"/>
      <c r="E510" s="94"/>
      <c r="F510" s="94"/>
      <c r="G510" s="94"/>
      <c r="H510" s="94"/>
      <c r="I510" s="94"/>
      <c r="J510" s="94"/>
      <c r="K510" s="95"/>
    </row>
    <row r="511" spans="1:11" ht="12" customHeight="1">
      <c r="A511" s="94" t="s">
        <v>666</v>
      </c>
      <c r="B511" s="105"/>
      <c r="C511" s="105"/>
      <c r="D511" s="105"/>
      <c r="E511" s="105"/>
      <c r="F511" s="105"/>
      <c r="G511" s="105"/>
      <c r="H511" s="105"/>
      <c r="I511" s="105"/>
      <c r="J511" s="105"/>
      <c r="K511" s="106"/>
    </row>
    <row r="512" spans="1:11" ht="24" customHeight="1">
      <c r="A512" s="16" t="s">
        <v>109</v>
      </c>
      <c r="B512" s="17" t="s">
        <v>165</v>
      </c>
      <c r="C512" s="18" t="s">
        <v>471</v>
      </c>
      <c r="D512" s="18" t="s">
        <v>665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f>E512+I512+J512</f>
        <v>0</v>
      </c>
    </row>
    <row r="513" spans="1:11" ht="12.75" customHeight="1">
      <c r="A513" s="93" t="s">
        <v>365</v>
      </c>
      <c r="B513" s="122"/>
      <c r="C513" s="122"/>
      <c r="D513" s="122"/>
      <c r="E513" s="122"/>
      <c r="F513" s="122"/>
      <c r="G513" s="122"/>
      <c r="H513" s="122"/>
      <c r="I513" s="122"/>
      <c r="J513" s="122"/>
      <c r="K513" s="123"/>
    </row>
    <row r="514" spans="1:11" ht="12.75" customHeight="1">
      <c r="A514" s="93" t="s">
        <v>667</v>
      </c>
      <c r="B514" s="105"/>
      <c r="C514" s="105"/>
      <c r="D514" s="105"/>
      <c r="E514" s="105"/>
      <c r="F514" s="105"/>
      <c r="G514" s="105"/>
      <c r="H514" s="105"/>
      <c r="I514" s="105"/>
      <c r="J514" s="105"/>
      <c r="K514" s="106"/>
    </row>
    <row r="515" spans="1:11" ht="37.5" customHeight="1">
      <c r="A515" s="16" t="s">
        <v>111</v>
      </c>
      <c r="B515" s="17" t="s">
        <v>166</v>
      </c>
      <c r="C515" s="18" t="s">
        <v>471</v>
      </c>
      <c r="D515" s="18" t="s">
        <v>472</v>
      </c>
      <c r="E515" s="27">
        <v>1872.18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f>E515+I515+J515</f>
        <v>1872.18</v>
      </c>
    </row>
    <row r="516" spans="1:11" ht="14.25" customHeight="1">
      <c r="A516" s="93" t="s">
        <v>366</v>
      </c>
      <c r="B516" s="122"/>
      <c r="C516" s="122"/>
      <c r="D516" s="122"/>
      <c r="E516" s="122"/>
      <c r="F516" s="122"/>
      <c r="G516" s="122"/>
      <c r="H516" s="122"/>
      <c r="I516" s="122"/>
      <c r="J516" s="122"/>
      <c r="K516" s="123"/>
    </row>
    <row r="517" spans="1:11" ht="12.75" customHeight="1">
      <c r="A517" s="93" t="s">
        <v>669</v>
      </c>
      <c r="B517" s="105"/>
      <c r="C517" s="105"/>
      <c r="D517" s="105"/>
      <c r="E517" s="105"/>
      <c r="F517" s="105"/>
      <c r="G517" s="105"/>
      <c r="H517" s="105"/>
      <c r="I517" s="105"/>
      <c r="J517" s="105"/>
      <c r="K517" s="106"/>
    </row>
    <row r="518" spans="1:11" ht="13.5" customHeight="1">
      <c r="A518" s="93" t="s">
        <v>367</v>
      </c>
      <c r="B518" s="122"/>
      <c r="C518" s="122"/>
      <c r="D518" s="122"/>
      <c r="E518" s="122"/>
      <c r="F518" s="122"/>
      <c r="G518" s="122"/>
      <c r="H518" s="122"/>
      <c r="I518" s="122"/>
      <c r="J518" s="122"/>
      <c r="K518" s="123"/>
    </row>
    <row r="519" spans="1:11" ht="12.75" customHeight="1">
      <c r="A519" s="182" t="s">
        <v>668</v>
      </c>
      <c r="B519" s="99"/>
      <c r="C519" s="99"/>
      <c r="D519" s="99"/>
      <c r="E519" s="99"/>
      <c r="F519" s="99"/>
      <c r="G519" s="99"/>
      <c r="H519" s="99"/>
      <c r="I519" s="99"/>
      <c r="J519" s="99"/>
      <c r="K519" s="100"/>
    </row>
    <row r="520" spans="1:11" ht="11.25" customHeight="1">
      <c r="A520" s="182" t="s">
        <v>368</v>
      </c>
      <c r="B520" s="149"/>
      <c r="C520" s="149"/>
      <c r="D520" s="149"/>
      <c r="E520" s="149"/>
      <c r="F520" s="149"/>
      <c r="G520" s="149"/>
      <c r="H520" s="149"/>
      <c r="I520" s="149"/>
      <c r="J520" s="149"/>
      <c r="K520" s="150"/>
    </row>
    <row r="521" spans="1:11" ht="15" customHeight="1">
      <c r="A521" s="93" t="s">
        <v>670</v>
      </c>
      <c r="B521" s="105"/>
      <c r="C521" s="105"/>
      <c r="D521" s="105"/>
      <c r="E521" s="105"/>
      <c r="F521" s="105"/>
      <c r="G521" s="105"/>
      <c r="H521" s="105"/>
      <c r="I521" s="105"/>
      <c r="J521" s="105"/>
      <c r="K521" s="106"/>
    </row>
    <row r="522" spans="1:11" ht="38.25" customHeight="1">
      <c r="A522" s="16" t="s">
        <v>369</v>
      </c>
      <c r="B522" s="17" t="s">
        <v>167</v>
      </c>
      <c r="C522" s="18" t="s">
        <v>471</v>
      </c>
      <c r="D522" s="18" t="s">
        <v>472</v>
      </c>
      <c r="E522" s="27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f>E522+I522+J522</f>
        <v>0</v>
      </c>
    </row>
    <row r="523" spans="1:11" ht="12.75" customHeight="1">
      <c r="A523" s="93" t="s">
        <v>371</v>
      </c>
      <c r="B523" s="122"/>
      <c r="C523" s="122"/>
      <c r="D523" s="122"/>
      <c r="E523" s="122"/>
      <c r="F523" s="122"/>
      <c r="G523" s="122"/>
      <c r="H523" s="122"/>
      <c r="I523" s="122"/>
      <c r="J523" s="122"/>
      <c r="K523" s="123"/>
    </row>
    <row r="524" spans="1:11" ht="12.75" customHeight="1">
      <c r="A524" s="93" t="s">
        <v>370</v>
      </c>
      <c r="B524" s="105"/>
      <c r="C524" s="105"/>
      <c r="D524" s="105"/>
      <c r="E524" s="105"/>
      <c r="F524" s="105"/>
      <c r="G524" s="105"/>
      <c r="H524" s="105"/>
      <c r="I524" s="105"/>
      <c r="J524" s="105"/>
      <c r="K524" s="106"/>
    </row>
    <row r="525" spans="1:11" ht="26.25" customHeight="1">
      <c r="A525" s="22" t="s">
        <v>113</v>
      </c>
      <c r="B525" s="13" t="s">
        <v>168</v>
      </c>
      <c r="C525" s="23" t="s">
        <v>471</v>
      </c>
      <c r="D525" s="23" t="s">
        <v>472</v>
      </c>
      <c r="E525" s="26">
        <f>E526</f>
        <v>3234.22</v>
      </c>
      <c r="F525" s="26">
        <f>F526</f>
        <v>0</v>
      </c>
      <c r="G525" s="26">
        <f aca="true" t="shared" si="26" ref="G525:J525">G526</f>
        <v>0</v>
      </c>
      <c r="H525" s="26">
        <f t="shared" si="26"/>
        <v>0</v>
      </c>
      <c r="I525" s="26">
        <f t="shared" si="26"/>
        <v>0</v>
      </c>
      <c r="J525" s="26">
        <f t="shared" si="26"/>
        <v>0</v>
      </c>
      <c r="K525" s="26">
        <f>E525+I525+J525</f>
        <v>3234.22</v>
      </c>
    </row>
    <row r="526" spans="1:11" ht="24" customHeight="1">
      <c r="A526" s="16" t="s">
        <v>114</v>
      </c>
      <c r="B526" s="17" t="s">
        <v>169</v>
      </c>
      <c r="C526" s="18" t="s">
        <v>471</v>
      </c>
      <c r="D526" s="18" t="s">
        <v>472</v>
      </c>
      <c r="E526" s="27">
        <v>3234.22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f>E526+I526+J526</f>
        <v>3234.22</v>
      </c>
    </row>
    <row r="527" spans="1:11" ht="24.75" customHeight="1">
      <c r="A527" s="93" t="s">
        <v>373</v>
      </c>
      <c r="B527" s="122"/>
      <c r="C527" s="122"/>
      <c r="D527" s="122"/>
      <c r="E527" s="122"/>
      <c r="F527" s="122"/>
      <c r="G527" s="122"/>
      <c r="H527" s="122"/>
      <c r="I527" s="122"/>
      <c r="J527" s="122"/>
      <c r="K527" s="123"/>
    </row>
    <row r="528" spans="1:11" ht="24" customHeight="1">
      <c r="A528" s="104" t="s">
        <v>372</v>
      </c>
      <c r="B528" s="105"/>
      <c r="C528" s="105"/>
      <c r="D528" s="105"/>
      <c r="E528" s="105"/>
      <c r="F528" s="105"/>
      <c r="G528" s="105"/>
      <c r="H528" s="105"/>
      <c r="I528" s="105"/>
      <c r="J528" s="105"/>
      <c r="K528" s="106"/>
    </row>
    <row r="529" spans="1:11" ht="14.25" customHeight="1">
      <c r="A529" s="184" t="s">
        <v>374</v>
      </c>
      <c r="B529" s="185"/>
      <c r="C529" s="185"/>
      <c r="D529" s="185"/>
      <c r="E529" s="185"/>
      <c r="F529" s="185"/>
      <c r="G529" s="185"/>
      <c r="H529" s="185"/>
      <c r="I529" s="185"/>
      <c r="J529" s="185"/>
      <c r="K529" s="186"/>
    </row>
    <row r="530" spans="1:11" ht="24" customHeight="1">
      <c r="A530" s="22" t="s">
        <v>360</v>
      </c>
      <c r="B530" s="24" t="s">
        <v>174</v>
      </c>
      <c r="C530" s="23" t="s">
        <v>471</v>
      </c>
      <c r="D530" s="23" t="s">
        <v>472</v>
      </c>
      <c r="E530" s="26">
        <f>E531+E534+E537</f>
        <v>0</v>
      </c>
      <c r="F530" s="26">
        <f>F531+F534+F537</f>
        <v>0</v>
      </c>
      <c r="G530" s="26">
        <f aca="true" t="shared" si="27" ref="G530:J530">G531+G534+G537</f>
        <v>0</v>
      </c>
      <c r="H530" s="26">
        <f t="shared" si="27"/>
        <v>0</v>
      </c>
      <c r="I530" s="26">
        <f t="shared" si="27"/>
        <v>0</v>
      </c>
      <c r="J530" s="26">
        <f t="shared" si="27"/>
        <v>0</v>
      </c>
      <c r="K530" s="26">
        <f>E530+I530+J530</f>
        <v>0</v>
      </c>
    </row>
    <row r="531" spans="1:11" ht="34.5" customHeight="1">
      <c r="A531" s="16" t="s">
        <v>361</v>
      </c>
      <c r="B531" s="75" t="s">
        <v>108</v>
      </c>
      <c r="C531" s="18" t="s">
        <v>471</v>
      </c>
      <c r="D531" s="18" t="s">
        <v>665</v>
      </c>
      <c r="E531" s="27">
        <v>0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f>E531+I531+J531</f>
        <v>0</v>
      </c>
    </row>
    <row r="532" spans="1:11" ht="15" customHeight="1">
      <c r="A532" s="93" t="s">
        <v>375</v>
      </c>
      <c r="B532" s="122"/>
      <c r="C532" s="122"/>
      <c r="D532" s="122"/>
      <c r="E532" s="122"/>
      <c r="F532" s="122"/>
      <c r="G532" s="122"/>
      <c r="H532" s="122"/>
      <c r="I532" s="122"/>
      <c r="J532" s="122"/>
      <c r="K532" s="123"/>
    </row>
    <row r="533" spans="1:11" ht="15" customHeight="1">
      <c r="A533" s="93" t="s">
        <v>671</v>
      </c>
      <c r="B533" s="105"/>
      <c r="C533" s="105"/>
      <c r="D533" s="105"/>
      <c r="E533" s="105"/>
      <c r="F533" s="105"/>
      <c r="G533" s="105"/>
      <c r="H533" s="105"/>
      <c r="I533" s="105"/>
      <c r="J533" s="105"/>
      <c r="K533" s="106"/>
    </row>
    <row r="534" spans="1:11" ht="25.5" customHeight="1">
      <c r="A534" s="16" t="s">
        <v>362</v>
      </c>
      <c r="B534" s="17" t="s">
        <v>110</v>
      </c>
      <c r="C534" s="18" t="s">
        <v>471</v>
      </c>
      <c r="D534" s="18" t="s">
        <v>472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f>E534+I534+J534</f>
        <v>0</v>
      </c>
    </row>
    <row r="535" spans="1:11" ht="15" customHeight="1">
      <c r="A535" s="93" t="s">
        <v>376</v>
      </c>
      <c r="B535" s="122"/>
      <c r="C535" s="122"/>
      <c r="D535" s="122"/>
      <c r="E535" s="122"/>
      <c r="F535" s="122"/>
      <c r="G535" s="122"/>
      <c r="H535" s="122"/>
      <c r="I535" s="122"/>
      <c r="J535" s="122"/>
      <c r="K535" s="123"/>
    </row>
    <row r="536" spans="1:11" ht="14.25" customHeight="1">
      <c r="A536" s="93" t="s">
        <v>672</v>
      </c>
      <c r="B536" s="105"/>
      <c r="C536" s="105"/>
      <c r="D536" s="105"/>
      <c r="E536" s="105"/>
      <c r="F536" s="105"/>
      <c r="G536" s="105"/>
      <c r="H536" s="105"/>
      <c r="I536" s="105"/>
      <c r="J536" s="105"/>
      <c r="K536" s="106"/>
    </row>
    <row r="537" spans="1:11" ht="24" customHeight="1">
      <c r="A537" s="16" t="s">
        <v>363</v>
      </c>
      <c r="B537" s="75" t="s">
        <v>112</v>
      </c>
      <c r="C537" s="18" t="s">
        <v>471</v>
      </c>
      <c r="D537" s="18" t="s">
        <v>472</v>
      </c>
      <c r="E537" s="27">
        <v>0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f>E537+I537+J537</f>
        <v>0</v>
      </c>
    </row>
    <row r="538" spans="1:11" ht="15.75" customHeight="1">
      <c r="A538" s="93" t="s">
        <v>377</v>
      </c>
      <c r="B538" s="149"/>
      <c r="C538" s="149"/>
      <c r="D538" s="149"/>
      <c r="E538" s="149"/>
      <c r="F538" s="149"/>
      <c r="G538" s="149"/>
      <c r="H538" s="149"/>
      <c r="I538" s="149"/>
      <c r="J538" s="149"/>
      <c r="K538" s="150"/>
    </row>
    <row r="539" spans="1:11" ht="24" customHeight="1">
      <c r="A539" s="93" t="s">
        <v>673</v>
      </c>
      <c r="B539" s="99"/>
      <c r="C539" s="99"/>
      <c r="D539" s="99"/>
      <c r="E539" s="99"/>
      <c r="F539" s="99"/>
      <c r="G539" s="99"/>
      <c r="H539" s="99"/>
      <c r="I539" s="99"/>
      <c r="J539" s="99"/>
      <c r="K539" s="100"/>
    </row>
    <row r="540" spans="1:11" ht="24" customHeight="1">
      <c r="A540" s="182" t="s">
        <v>378</v>
      </c>
      <c r="B540" s="149"/>
      <c r="C540" s="149"/>
      <c r="D540" s="149"/>
      <c r="E540" s="149"/>
      <c r="F540" s="149"/>
      <c r="G540" s="149"/>
      <c r="H540" s="149"/>
      <c r="I540" s="149"/>
      <c r="J540" s="149"/>
      <c r="K540" s="150"/>
    </row>
    <row r="541" spans="1:11" ht="22.5" customHeight="1">
      <c r="A541" s="183" t="s">
        <v>674</v>
      </c>
      <c r="B541" s="99"/>
      <c r="C541" s="99"/>
      <c r="D541" s="99"/>
      <c r="E541" s="99"/>
      <c r="F541" s="99"/>
      <c r="G541" s="99"/>
      <c r="H541" s="99"/>
      <c r="I541" s="99"/>
      <c r="J541" s="99"/>
      <c r="K541" s="100"/>
    </row>
    <row r="542" spans="1:11" ht="14.25" customHeight="1">
      <c r="A542" s="93" t="s">
        <v>379</v>
      </c>
      <c r="B542" s="122"/>
      <c r="C542" s="122"/>
      <c r="D542" s="122"/>
      <c r="E542" s="122"/>
      <c r="F542" s="122"/>
      <c r="G542" s="122"/>
      <c r="H542" s="122"/>
      <c r="I542" s="122"/>
      <c r="J542" s="122"/>
      <c r="K542" s="123"/>
    </row>
    <row r="543" spans="1:11" ht="24" customHeight="1">
      <c r="A543" s="182" t="s">
        <v>675</v>
      </c>
      <c r="B543" s="99"/>
      <c r="C543" s="99"/>
      <c r="D543" s="99"/>
      <c r="E543" s="99"/>
      <c r="F543" s="99"/>
      <c r="G543" s="99"/>
      <c r="H543" s="99"/>
      <c r="I543" s="99"/>
      <c r="J543" s="99"/>
      <c r="K543" s="100"/>
    </row>
    <row r="544" spans="1:11" ht="12.75" customHeight="1">
      <c r="A544" s="93" t="s">
        <v>380</v>
      </c>
      <c r="B544" s="122"/>
      <c r="C544" s="122"/>
      <c r="D544" s="122"/>
      <c r="E544" s="122"/>
      <c r="F544" s="122"/>
      <c r="G544" s="122"/>
      <c r="H544" s="122"/>
      <c r="I544" s="122"/>
      <c r="J544" s="122"/>
      <c r="K544" s="123"/>
    </row>
    <row r="545" spans="1:11" ht="13.5" customHeight="1">
      <c r="A545" s="93" t="s">
        <v>676</v>
      </c>
      <c r="B545" s="105"/>
      <c r="C545" s="105"/>
      <c r="D545" s="105"/>
      <c r="E545" s="105"/>
      <c r="F545" s="105"/>
      <c r="G545" s="105"/>
      <c r="H545" s="105"/>
      <c r="I545" s="105"/>
      <c r="J545" s="105"/>
      <c r="K545" s="106"/>
    </row>
    <row r="546" spans="1:11" ht="12.75" customHeight="1">
      <c r="A546" s="93" t="s">
        <v>382</v>
      </c>
      <c r="B546" s="122"/>
      <c r="C546" s="122"/>
      <c r="D546" s="122"/>
      <c r="E546" s="122"/>
      <c r="F546" s="122"/>
      <c r="G546" s="122"/>
      <c r="H546" s="122"/>
      <c r="I546" s="122"/>
      <c r="J546" s="122"/>
      <c r="K546" s="123"/>
    </row>
    <row r="547" spans="1:11" ht="13.5" customHeight="1">
      <c r="A547" s="93" t="s">
        <v>383</v>
      </c>
      <c r="B547" s="105"/>
      <c r="C547" s="105"/>
      <c r="D547" s="105"/>
      <c r="E547" s="105"/>
      <c r="F547" s="105"/>
      <c r="G547" s="105"/>
      <c r="H547" s="105"/>
      <c r="I547" s="105"/>
      <c r="J547" s="105"/>
      <c r="K547" s="106"/>
    </row>
    <row r="548" spans="1:11" ht="12.75" customHeight="1">
      <c r="A548" s="182" t="s">
        <v>381</v>
      </c>
      <c r="B548" s="149"/>
      <c r="C548" s="149"/>
      <c r="D548" s="149"/>
      <c r="E548" s="149"/>
      <c r="F548" s="149"/>
      <c r="G548" s="149"/>
      <c r="H548" s="149"/>
      <c r="I548" s="149"/>
      <c r="J548" s="149"/>
      <c r="K548" s="150"/>
    </row>
    <row r="549" spans="1:11" ht="25.5" customHeight="1">
      <c r="A549" s="182" t="s">
        <v>677</v>
      </c>
      <c r="B549" s="99"/>
      <c r="C549" s="99"/>
      <c r="D549" s="99"/>
      <c r="E549" s="99"/>
      <c r="F549" s="99"/>
      <c r="G549" s="99"/>
      <c r="H549" s="99"/>
      <c r="I549" s="99"/>
      <c r="J549" s="99"/>
      <c r="K549" s="100"/>
    </row>
    <row r="550" spans="1:11" ht="38.25" customHeight="1">
      <c r="A550" s="22" t="s">
        <v>384</v>
      </c>
      <c r="B550" s="24" t="s">
        <v>175</v>
      </c>
      <c r="C550" s="23" t="s">
        <v>471</v>
      </c>
      <c r="D550" s="23" t="s">
        <v>472</v>
      </c>
      <c r="E550" s="26">
        <f>E551</f>
        <v>528.05</v>
      </c>
      <c r="F550" s="26">
        <f>F551</f>
        <v>0</v>
      </c>
      <c r="G550" s="26">
        <f aca="true" t="shared" si="28" ref="G550:J550">G551</f>
        <v>0</v>
      </c>
      <c r="H550" s="26">
        <f>H551</f>
        <v>528.05</v>
      </c>
      <c r="I550" s="26">
        <f t="shared" si="28"/>
        <v>0</v>
      </c>
      <c r="J550" s="26">
        <f t="shared" si="28"/>
        <v>0</v>
      </c>
      <c r="K550" s="26">
        <f>E550+I550+J550</f>
        <v>528.05</v>
      </c>
    </row>
    <row r="551" spans="1:11" ht="24" customHeight="1">
      <c r="A551" s="16" t="s">
        <v>385</v>
      </c>
      <c r="B551" s="75" t="s">
        <v>115</v>
      </c>
      <c r="C551" s="18" t="s">
        <v>471</v>
      </c>
      <c r="D551" s="18" t="s">
        <v>472</v>
      </c>
      <c r="E551" s="27">
        <v>528.05</v>
      </c>
      <c r="F551" s="27">
        <v>0</v>
      </c>
      <c r="G551" s="27">
        <v>0</v>
      </c>
      <c r="H551" s="27">
        <v>528.05</v>
      </c>
      <c r="I551" s="27">
        <v>0</v>
      </c>
      <c r="J551" s="27">
        <v>0</v>
      </c>
      <c r="K551" s="27">
        <f>E551+I551+J551</f>
        <v>528.05</v>
      </c>
    </row>
    <row r="552" spans="1:11" ht="14.25" customHeight="1">
      <c r="A552" s="93" t="s">
        <v>387</v>
      </c>
      <c r="B552" s="122"/>
      <c r="C552" s="122"/>
      <c r="D552" s="122"/>
      <c r="E552" s="122"/>
      <c r="F552" s="122"/>
      <c r="G552" s="122"/>
      <c r="H552" s="122"/>
      <c r="I552" s="122"/>
      <c r="J552" s="122"/>
      <c r="K552" s="123"/>
    </row>
    <row r="553" spans="1:11" ht="24" customHeight="1">
      <c r="A553" s="104" t="s">
        <v>680</v>
      </c>
      <c r="B553" s="105"/>
      <c r="C553" s="105"/>
      <c r="D553" s="105"/>
      <c r="E553" s="105"/>
      <c r="F553" s="105"/>
      <c r="G553" s="105"/>
      <c r="H553" s="105"/>
      <c r="I553" s="105"/>
      <c r="J553" s="105"/>
      <c r="K553" s="106"/>
    </row>
    <row r="554" spans="1:11" ht="14.25" customHeight="1">
      <c r="A554" s="93" t="s">
        <v>388</v>
      </c>
      <c r="B554" s="122"/>
      <c r="C554" s="122"/>
      <c r="D554" s="122"/>
      <c r="E554" s="122"/>
      <c r="F554" s="122"/>
      <c r="G554" s="122"/>
      <c r="H554" s="122"/>
      <c r="I554" s="122"/>
      <c r="J554" s="122"/>
      <c r="K554" s="123"/>
    </row>
    <row r="555" spans="1:11" ht="24.75" customHeight="1">
      <c r="A555" s="93" t="s">
        <v>386</v>
      </c>
      <c r="B555" s="105"/>
      <c r="C555" s="105"/>
      <c r="D555" s="105"/>
      <c r="E555" s="105"/>
      <c r="F555" s="105"/>
      <c r="G555" s="105"/>
      <c r="H555" s="105"/>
      <c r="I555" s="105"/>
      <c r="J555" s="105"/>
      <c r="K555" s="106"/>
    </row>
    <row r="556" spans="1:11" ht="15.75" customHeight="1">
      <c r="A556" s="184" t="s">
        <v>389</v>
      </c>
      <c r="B556" s="185"/>
      <c r="C556" s="185"/>
      <c r="D556" s="185"/>
      <c r="E556" s="185"/>
      <c r="F556" s="185"/>
      <c r="G556" s="185"/>
      <c r="H556" s="185"/>
      <c r="I556" s="185"/>
      <c r="J556" s="185"/>
      <c r="K556" s="186"/>
    </row>
    <row r="557" spans="1:11" ht="27" customHeight="1">
      <c r="A557" s="52" t="s">
        <v>391</v>
      </c>
      <c r="B557" s="65" t="s">
        <v>390</v>
      </c>
      <c r="C557" s="23" t="s">
        <v>471</v>
      </c>
      <c r="D557" s="23" t="s">
        <v>472</v>
      </c>
      <c r="E557" s="54">
        <f>E558</f>
        <v>0</v>
      </c>
      <c r="F557" s="54">
        <f aca="true" t="shared" si="29" ref="F557:J557">F558</f>
        <v>0</v>
      </c>
      <c r="G557" s="54">
        <f t="shared" si="29"/>
        <v>0</v>
      </c>
      <c r="H557" s="54">
        <f t="shared" si="29"/>
        <v>0</v>
      </c>
      <c r="I557" s="54">
        <f t="shared" si="29"/>
        <v>0</v>
      </c>
      <c r="J557" s="54">
        <f t="shared" si="29"/>
        <v>0</v>
      </c>
      <c r="K557" s="54">
        <f>E557+I557+J557</f>
        <v>0</v>
      </c>
    </row>
    <row r="558" spans="1:11" ht="36">
      <c r="A558" s="58" t="s">
        <v>392</v>
      </c>
      <c r="B558" s="74" t="s">
        <v>679</v>
      </c>
      <c r="C558" s="18" t="s">
        <v>471</v>
      </c>
      <c r="D558" s="18" t="s">
        <v>472</v>
      </c>
      <c r="E558" s="57">
        <v>0</v>
      </c>
      <c r="F558" s="57">
        <v>0</v>
      </c>
      <c r="G558" s="57">
        <v>0</v>
      </c>
      <c r="H558" s="57">
        <v>0</v>
      </c>
      <c r="I558" s="57">
        <v>0</v>
      </c>
      <c r="J558" s="57">
        <v>0</v>
      </c>
      <c r="K558" s="57">
        <f>E558+I558+J558</f>
        <v>0</v>
      </c>
    </row>
    <row r="559" spans="1:11" ht="15" customHeight="1">
      <c r="A559" s="138" t="s">
        <v>678</v>
      </c>
      <c r="B559" s="139"/>
      <c r="C559" s="139"/>
      <c r="D559" s="139"/>
      <c r="E559" s="139"/>
      <c r="F559" s="139"/>
      <c r="G559" s="139"/>
      <c r="H559" s="139"/>
      <c r="I559" s="139"/>
      <c r="J559" s="139"/>
      <c r="K559" s="140"/>
    </row>
    <row r="560" spans="1:11" ht="15" customHeight="1">
      <c r="A560" s="141" t="s">
        <v>698</v>
      </c>
      <c r="B560" s="141"/>
      <c r="C560" s="141"/>
      <c r="D560" s="141"/>
      <c r="E560" s="141"/>
      <c r="F560" s="141"/>
      <c r="G560" s="141"/>
      <c r="H560" s="141"/>
      <c r="I560" s="141"/>
      <c r="J560" s="141"/>
      <c r="K560" s="141"/>
    </row>
    <row r="561" spans="1:11" ht="15" customHeight="1">
      <c r="A561" s="184" t="s">
        <v>393</v>
      </c>
      <c r="B561" s="185"/>
      <c r="C561" s="185"/>
      <c r="D561" s="185"/>
      <c r="E561" s="185"/>
      <c r="F561" s="185"/>
      <c r="G561" s="185"/>
      <c r="H561" s="185"/>
      <c r="I561" s="185"/>
      <c r="J561" s="185"/>
      <c r="K561" s="186"/>
    </row>
    <row r="562" spans="1:11" ht="29.25" customHeight="1">
      <c r="A562" s="82" t="s">
        <v>394</v>
      </c>
      <c r="B562" s="83" t="s">
        <v>94</v>
      </c>
      <c r="C562" s="84" t="s">
        <v>471</v>
      </c>
      <c r="D562" s="84" t="s">
        <v>472</v>
      </c>
      <c r="E562" s="89">
        <f aca="true" t="shared" si="30" ref="E562:J562">E563</f>
        <v>0</v>
      </c>
      <c r="F562" s="89">
        <f t="shared" si="30"/>
        <v>0</v>
      </c>
      <c r="G562" s="89">
        <f t="shared" si="30"/>
        <v>0</v>
      </c>
      <c r="H562" s="89">
        <f t="shared" si="30"/>
        <v>0</v>
      </c>
      <c r="I562" s="89">
        <f t="shared" si="30"/>
        <v>0</v>
      </c>
      <c r="J562" s="89">
        <f t="shared" si="30"/>
        <v>0</v>
      </c>
      <c r="K562" s="89">
        <f>E562+I562+J562</f>
        <v>0</v>
      </c>
    </row>
    <row r="563" spans="1:11" ht="38.25" customHeight="1">
      <c r="A563" s="85" t="s">
        <v>395</v>
      </c>
      <c r="B563" s="77" t="s">
        <v>95</v>
      </c>
      <c r="C563" s="86" t="s">
        <v>471</v>
      </c>
      <c r="D563" s="86" t="s">
        <v>472</v>
      </c>
      <c r="E563" s="90">
        <v>0</v>
      </c>
      <c r="F563" s="90">
        <v>0</v>
      </c>
      <c r="G563" s="90">
        <v>0</v>
      </c>
      <c r="H563" s="90">
        <v>0</v>
      </c>
      <c r="I563" s="90">
        <v>0</v>
      </c>
      <c r="J563" s="90">
        <v>0</v>
      </c>
      <c r="K563" s="90">
        <f>E563+I563+J563</f>
        <v>0</v>
      </c>
    </row>
    <row r="564" spans="1:11" ht="35.25" customHeight="1">
      <c r="A564" s="124" t="s">
        <v>448</v>
      </c>
      <c r="B564" s="125"/>
      <c r="C564" s="125"/>
      <c r="D564" s="125"/>
      <c r="E564" s="125"/>
      <c r="F564" s="125"/>
      <c r="G564" s="125"/>
      <c r="H564" s="125"/>
      <c r="I564" s="125"/>
      <c r="J564" s="125"/>
      <c r="K564" s="126"/>
    </row>
    <row r="565" spans="1:12" ht="26.25" customHeight="1">
      <c r="A565" s="127" t="s">
        <v>770</v>
      </c>
      <c r="B565" s="105"/>
      <c r="C565" s="105"/>
      <c r="D565" s="105"/>
      <c r="E565" s="105"/>
      <c r="F565" s="105"/>
      <c r="G565" s="105"/>
      <c r="H565" s="105"/>
      <c r="I565" s="105"/>
      <c r="J565" s="105"/>
      <c r="K565" s="106"/>
      <c r="L565" s="3"/>
    </row>
    <row r="566" spans="1:11" ht="26.25" customHeight="1">
      <c r="A566" s="87" t="s">
        <v>396</v>
      </c>
      <c r="B566" s="83" t="s">
        <v>96</v>
      </c>
      <c r="C566" s="84" t="s">
        <v>471</v>
      </c>
      <c r="D566" s="84" t="s">
        <v>472</v>
      </c>
      <c r="E566" s="89">
        <f aca="true" t="shared" si="31" ref="E566:J566">E567</f>
        <v>0</v>
      </c>
      <c r="F566" s="89">
        <f t="shared" si="31"/>
        <v>0</v>
      </c>
      <c r="G566" s="89">
        <f t="shared" si="31"/>
        <v>0</v>
      </c>
      <c r="H566" s="89">
        <f t="shared" si="31"/>
        <v>0</v>
      </c>
      <c r="I566" s="89">
        <f t="shared" si="31"/>
        <v>0</v>
      </c>
      <c r="J566" s="89">
        <f t="shared" si="31"/>
        <v>0</v>
      </c>
      <c r="K566" s="89">
        <f>E566+I566+J566</f>
        <v>0</v>
      </c>
    </row>
    <row r="567" spans="1:11" ht="26.25" customHeight="1">
      <c r="A567" s="88" t="s">
        <v>397</v>
      </c>
      <c r="B567" s="77" t="s">
        <v>97</v>
      </c>
      <c r="C567" s="86" t="s">
        <v>471</v>
      </c>
      <c r="D567" s="86" t="s">
        <v>472</v>
      </c>
      <c r="E567" s="90">
        <v>0</v>
      </c>
      <c r="F567" s="90">
        <v>0</v>
      </c>
      <c r="G567" s="90">
        <v>0</v>
      </c>
      <c r="H567" s="90">
        <v>0</v>
      </c>
      <c r="I567" s="90">
        <v>0</v>
      </c>
      <c r="J567" s="90">
        <v>0</v>
      </c>
      <c r="K567" s="90">
        <f>E567+I567+J567</f>
        <v>0</v>
      </c>
    </row>
    <row r="568" spans="1:11" ht="35.25" customHeight="1">
      <c r="A568" s="93" t="s">
        <v>450</v>
      </c>
      <c r="B568" s="94"/>
      <c r="C568" s="94"/>
      <c r="D568" s="94"/>
      <c r="E568" s="94"/>
      <c r="F568" s="94"/>
      <c r="G568" s="94"/>
      <c r="H568" s="94"/>
      <c r="I568" s="94"/>
      <c r="J568" s="94"/>
      <c r="K568" s="95"/>
    </row>
    <row r="569" spans="1:11" ht="39" customHeight="1">
      <c r="A569" s="104" t="s">
        <v>767</v>
      </c>
      <c r="B569" s="105"/>
      <c r="C569" s="105"/>
      <c r="D569" s="105"/>
      <c r="E569" s="105"/>
      <c r="F569" s="105"/>
      <c r="G569" s="105"/>
      <c r="H569" s="105"/>
      <c r="I569" s="105"/>
      <c r="J569" s="105"/>
      <c r="K569" s="106"/>
    </row>
    <row r="570" spans="1:11" ht="25.5" customHeight="1">
      <c r="A570" s="93" t="s">
        <v>451</v>
      </c>
      <c r="B570" s="94"/>
      <c r="C570" s="94"/>
      <c r="D570" s="94"/>
      <c r="E570" s="94"/>
      <c r="F570" s="94"/>
      <c r="G570" s="94"/>
      <c r="H570" s="94"/>
      <c r="I570" s="94"/>
      <c r="J570" s="94"/>
      <c r="K570" s="95"/>
    </row>
    <row r="571" spans="1:11" ht="23.25" customHeight="1">
      <c r="A571" s="104" t="s">
        <v>768</v>
      </c>
      <c r="B571" s="105"/>
      <c r="C571" s="105"/>
      <c r="D571" s="105"/>
      <c r="E571" s="105"/>
      <c r="F571" s="105"/>
      <c r="G571" s="105"/>
      <c r="H571" s="105"/>
      <c r="I571" s="105"/>
      <c r="J571" s="105"/>
      <c r="K571" s="106"/>
    </row>
    <row r="572" spans="1:11" ht="13.5" customHeight="1">
      <c r="A572" s="124" t="s">
        <v>452</v>
      </c>
      <c r="B572" s="125"/>
      <c r="C572" s="125"/>
      <c r="D572" s="125"/>
      <c r="E572" s="125"/>
      <c r="F572" s="125"/>
      <c r="G572" s="125"/>
      <c r="H572" s="125"/>
      <c r="I572" s="125"/>
      <c r="J572" s="125"/>
      <c r="K572" s="126"/>
    </row>
    <row r="573" spans="1:11" ht="12" customHeight="1">
      <c r="A573" s="127" t="s">
        <v>769</v>
      </c>
      <c r="B573" s="105"/>
      <c r="C573" s="105"/>
      <c r="D573" s="105"/>
      <c r="E573" s="105"/>
      <c r="F573" s="105"/>
      <c r="G573" s="105"/>
      <c r="H573" s="105"/>
      <c r="I573" s="105"/>
      <c r="J573" s="105"/>
      <c r="K573" s="106"/>
    </row>
    <row r="574" spans="1:11" ht="13.5" customHeight="1">
      <c r="A574" s="124" t="s">
        <v>453</v>
      </c>
      <c r="B574" s="125"/>
      <c r="C574" s="125"/>
      <c r="D574" s="125"/>
      <c r="E574" s="125"/>
      <c r="F574" s="125"/>
      <c r="G574" s="125"/>
      <c r="H574" s="125"/>
      <c r="I574" s="125"/>
      <c r="J574" s="125"/>
      <c r="K574" s="126"/>
    </row>
    <row r="575" spans="1:11" ht="13.5" customHeight="1">
      <c r="A575" s="124" t="s">
        <v>449</v>
      </c>
      <c r="B575" s="105"/>
      <c r="C575" s="105"/>
      <c r="D575" s="105"/>
      <c r="E575" s="105"/>
      <c r="F575" s="105"/>
      <c r="G575" s="105"/>
      <c r="H575" s="105"/>
      <c r="I575" s="105"/>
      <c r="J575" s="105"/>
      <c r="K575" s="106"/>
    </row>
    <row r="576" spans="1:11" ht="49.5" customHeight="1">
      <c r="A576" s="87" t="s">
        <v>398</v>
      </c>
      <c r="B576" s="83" t="s">
        <v>98</v>
      </c>
      <c r="C576" s="84" t="s">
        <v>471</v>
      </c>
      <c r="D576" s="84" t="s">
        <v>472</v>
      </c>
      <c r="E576" s="26">
        <f>E577+E580+E591</f>
        <v>476.78</v>
      </c>
      <c r="F576" s="26">
        <f>F577+F580+F591</f>
        <v>0</v>
      </c>
      <c r="G576" s="26">
        <f aca="true" t="shared" si="32" ref="G576:J576">G577+G580</f>
        <v>0</v>
      </c>
      <c r="H576" s="26">
        <f t="shared" si="32"/>
        <v>0</v>
      </c>
      <c r="I576" s="26">
        <f t="shared" si="32"/>
        <v>0</v>
      </c>
      <c r="J576" s="26">
        <f t="shared" si="32"/>
        <v>0</v>
      </c>
      <c r="K576" s="26">
        <f>E576+I576+J576</f>
        <v>476.78</v>
      </c>
    </row>
    <row r="577" spans="1:11" ht="50.25" customHeight="1">
      <c r="A577" s="88" t="s">
        <v>399</v>
      </c>
      <c r="B577" s="77" t="s">
        <v>99</v>
      </c>
      <c r="C577" s="86" t="s">
        <v>471</v>
      </c>
      <c r="D577" s="86" t="s">
        <v>472</v>
      </c>
      <c r="E577" s="27">
        <v>0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f>E577+I577+J577</f>
        <v>0</v>
      </c>
    </row>
    <row r="578" spans="1:11" ht="15" customHeight="1">
      <c r="A578" s="93" t="s">
        <v>454</v>
      </c>
      <c r="B578" s="94"/>
      <c r="C578" s="94"/>
      <c r="D578" s="94"/>
      <c r="E578" s="94"/>
      <c r="F578" s="94"/>
      <c r="G578" s="94"/>
      <c r="H578" s="94"/>
      <c r="I578" s="94"/>
      <c r="J578" s="94"/>
      <c r="K578" s="95"/>
    </row>
    <row r="579" spans="1:11" ht="15.75" customHeight="1">
      <c r="A579" s="93" t="s">
        <v>455</v>
      </c>
      <c r="B579" s="105"/>
      <c r="C579" s="105"/>
      <c r="D579" s="105"/>
      <c r="E579" s="105"/>
      <c r="F579" s="105"/>
      <c r="G579" s="105"/>
      <c r="H579" s="105"/>
      <c r="I579" s="105"/>
      <c r="J579" s="105"/>
      <c r="K579" s="106"/>
    </row>
    <row r="580" spans="1:12" ht="60.75">
      <c r="A580" s="16" t="s">
        <v>400</v>
      </c>
      <c r="B580" s="76" t="s">
        <v>100</v>
      </c>
      <c r="C580" s="86" t="s">
        <v>471</v>
      </c>
      <c r="D580" s="86" t="s">
        <v>472</v>
      </c>
      <c r="E580" s="27">
        <v>476.78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f>E580+I580+J580</f>
        <v>476.78</v>
      </c>
      <c r="L580" s="11"/>
    </row>
    <row r="581" spans="1:11" ht="15" customHeight="1">
      <c r="A581" s="157" t="s">
        <v>457</v>
      </c>
      <c r="B581" s="157"/>
      <c r="C581" s="157"/>
      <c r="D581" s="157"/>
      <c r="E581" s="157"/>
      <c r="F581" s="157"/>
      <c r="G581" s="157"/>
      <c r="H581" s="157"/>
      <c r="I581" s="157"/>
      <c r="J581" s="157"/>
      <c r="K581" s="157"/>
    </row>
    <row r="582" spans="1:11" ht="15" customHeight="1">
      <c r="A582" s="128" t="s">
        <v>763</v>
      </c>
      <c r="B582" s="129"/>
      <c r="C582" s="129"/>
      <c r="D582" s="129"/>
      <c r="E582" s="129"/>
      <c r="F582" s="129"/>
      <c r="G582" s="129"/>
      <c r="H582" s="129"/>
      <c r="I582" s="129"/>
      <c r="J582" s="129"/>
      <c r="K582" s="130"/>
    </row>
    <row r="583" spans="1:11" ht="15">
      <c r="A583" s="157" t="s">
        <v>458</v>
      </c>
      <c r="B583" s="157"/>
      <c r="C583" s="157"/>
      <c r="D583" s="157"/>
      <c r="E583" s="157"/>
      <c r="F583" s="157"/>
      <c r="G583" s="157"/>
      <c r="H583" s="157"/>
      <c r="I583" s="157"/>
      <c r="J583" s="157"/>
      <c r="K583" s="157"/>
    </row>
    <row r="584" spans="1:11" ht="12.75" customHeight="1">
      <c r="A584" s="128" t="s">
        <v>764</v>
      </c>
      <c r="B584" s="129"/>
      <c r="C584" s="129"/>
      <c r="D584" s="129"/>
      <c r="E584" s="129"/>
      <c r="F584" s="129"/>
      <c r="G584" s="129"/>
      <c r="H584" s="129"/>
      <c r="I584" s="129"/>
      <c r="J584" s="129"/>
      <c r="K584" s="130"/>
    </row>
    <row r="585" spans="1:11" ht="15" customHeight="1">
      <c r="A585" s="157" t="s">
        <v>459</v>
      </c>
      <c r="B585" s="157"/>
      <c r="C585" s="157"/>
      <c r="D585" s="157"/>
      <c r="E585" s="157"/>
      <c r="F585" s="157"/>
      <c r="G585" s="157"/>
      <c r="H585" s="157"/>
      <c r="I585" s="157"/>
      <c r="J585" s="157"/>
      <c r="K585" s="157"/>
    </row>
    <row r="586" spans="1:11" ht="15" customHeight="1">
      <c r="A586" s="128" t="s">
        <v>765</v>
      </c>
      <c r="B586" s="129"/>
      <c r="C586" s="129"/>
      <c r="D586" s="129"/>
      <c r="E586" s="129"/>
      <c r="F586" s="129"/>
      <c r="G586" s="129"/>
      <c r="H586" s="129"/>
      <c r="I586" s="129"/>
      <c r="J586" s="129"/>
      <c r="K586" s="130"/>
    </row>
    <row r="587" spans="1:11" ht="15" customHeight="1">
      <c r="A587" s="157" t="s">
        <v>460</v>
      </c>
      <c r="B587" s="157"/>
      <c r="C587" s="157"/>
      <c r="D587" s="157"/>
      <c r="E587" s="157"/>
      <c r="F587" s="157"/>
      <c r="G587" s="157"/>
      <c r="H587" s="157"/>
      <c r="I587" s="157"/>
      <c r="J587" s="157"/>
      <c r="K587" s="157"/>
    </row>
    <row r="588" spans="1:11" ht="12" customHeight="1">
      <c r="A588" s="128" t="s">
        <v>766</v>
      </c>
      <c r="B588" s="129"/>
      <c r="C588" s="129"/>
      <c r="D588" s="129"/>
      <c r="E588" s="129"/>
      <c r="F588" s="129"/>
      <c r="G588" s="129"/>
      <c r="H588" s="129"/>
      <c r="I588" s="129"/>
      <c r="J588" s="129"/>
      <c r="K588" s="130"/>
    </row>
    <row r="589" spans="1:11" ht="25.5" customHeight="1">
      <c r="A589" s="157" t="s">
        <v>461</v>
      </c>
      <c r="B589" s="157"/>
      <c r="C589" s="157"/>
      <c r="D589" s="157"/>
      <c r="E589" s="157"/>
      <c r="F589" s="157"/>
      <c r="G589" s="157"/>
      <c r="H589" s="157"/>
      <c r="I589" s="157"/>
      <c r="J589" s="157"/>
      <c r="K589" s="157"/>
    </row>
    <row r="590" spans="1:11" ht="24.75" customHeight="1">
      <c r="A590" s="128" t="s">
        <v>456</v>
      </c>
      <c r="B590" s="129"/>
      <c r="C590" s="129"/>
      <c r="D590" s="129"/>
      <c r="E590" s="129"/>
      <c r="F590" s="129"/>
      <c r="G590" s="129"/>
      <c r="H590" s="129"/>
      <c r="I590" s="129"/>
      <c r="J590" s="129"/>
      <c r="K590" s="130"/>
    </row>
    <row r="591" spans="1:11" ht="26.25" customHeight="1">
      <c r="A591" s="88" t="s">
        <v>401</v>
      </c>
      <c r="B591" s="77" t="s">
        <v>101</v>
      </c>
      <c r="C591" s="86" t="s">
        <v>471</v>
      </c>
      <c r="D591" s="86" t="s">
        <v>472</v>
      </c>
      <c r="E591" s="90">
        <v>0</v>
      </c>
      <c r="F591" s="90">
        <v>0</v>
      </c>
      <c r="G591" s="90">
        <v>0</v>
      </c>
      <c r="H591" s="90">
        <v>0</v>
      </c>
      <c r="I591" s="90">
        <v>0</v>
      </c>
      <c r="J591" s="90">
        <v>0</v>
      </c>
      <c r="K591" s="90">
        <f>E591+I591+J591</f>
        <v>0</v>
      </c>
    </row>
    <row r="592" spans="1:11" ht="12.75" customHeight="1">
      <c r="A592" s="118" t="s">
        <v>463</v>
      </c>
      <c r="B592" s="118"/>
      <c r="C592" s="118"/>
      <c r="D592" s="118"/>
      <c r="E592" s="118"/>
      <c r="F592" s="118"/>
      <c r="G592" s="118"/>
      <c r="H592" s="118"/>
      <c r="I592" s="118"/>
      <c r="J592" s="118"/>
      <c r="K592" s="118"/>
    </row>
    <row r="593" spans="1:11" ht="15.75" customHeight="1">
      <c r="A593" s="124" t="s">
        <v>462</v>
      </c>
      <c r="B593" s="125"/>
      <c r="C593" s="125"/>
      <c r="D593" s="125"/>
      <c r="E593" s="125"/>
      <c r="F593" s="125"/>
      <c r="G593" s="125"/>
      <c r="H593" s="125"/>
      <c r="I593" s="125"/>
      <c r="J593" s="125"/>
      <c r="K593" s="126"/>
    </row>
    <row r="594" spans="1:11" ht="15" customHeight="1">
      <c r="A594" s="113" t="s">
        <v>402</v>
      </c>
      <c r="B594" s="114"/>
      <c r="C594" s="114"/>
      <c r="D594" s="114"/>
      <c r="E594" s="114"/>
      <c r="F594" s="114"/>
      <c r="G594" s="114"/>
      <c r="H594" s="114"/>
      <c r="I594" s="114"/>
      <c r="J594" s="114"/>
      <c r="K594" s="115"/>
    </row>
    <row r="595" spans="1:11" ht="15" customHeight="1">
      <c r="A595" s="91" t="s">
        <v>403</v>
      </c>
      <c r="B595" s="91" t="s">
        <v>103</v>
      </c>
      <c r="C595" s="23" t="s">
        <v>471</v>
      </c>
      <c r="D595" s="23" t="s">
        <v>472</v>
      </c>
      <c r="E595" s="26">
        <f>E596+E597+E598</f>
        <v>77.28999999999999</v>
      </c>
      <c r="F595" s="26">
        <f aca="true" t="shared" si="33" ref="F595:H595">F596+F597+F598</f>
        <v>0</v>
      </c>
      <c r="G595" s="26">
        <f t="shared" si="33"/>
        <v>0</v>
      </c>
      <c r="H595" s="26">
        <f t="shared" si="33"/>
        <v>0</v>
      </c>
      <c r="I595" s="26">
        <f aca="true" t="shared" si="34" ref="I595">I596+I597+I598</f>
        <v>0</v>
      </c>
      <c r="J595" s="26">
        <f aca="true" t="shared" si="35" ref="J595">J596+J597+J598</f>
        <v>0</v>
      </c>
      <c r="K595" s="26">
        <f>E595+I595+J595</f>
        <v>77.28999999999999</v>
      </c>
    </row>
    <row r="596" spans="1:11" ht="26.25" customHeight="1">
      <c r="A596" s="16" t="s">
        <v>404</v>
      </c>
      <c r="B596" s="17" t="s">
        <v>681</v>
      </c>
      <c r="C596" s="18" t="s">
        <v>471</v>
      </c>
      <c r="D596" s="18" t="s">
        <v>472</v>
      </c>
      <c r="E596" s="27">
        <v>23.29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f>E596+I596+J596</f>
        <v>23.29</v>
      </c>
    </row>
    <row r="597" spans="1:11" ht="24.75">
      <c r="A597" s="16" t="s">
        <v>405</v>
      </c>
      <c r="B597" s="76" t="s">
        <v>682</v>
      </c>
      <c r="C597" s="18" t="s">
        <v>471</v>
      </c>
      <c r="D597" s="18" t="s">
        <v>472</v>
      </c>
      <c r="E597" s="27">
        <v>54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f>E597+I597+J597</f>
        <v>54</v>
      </c>
    </row>
    <row r="598" spans="1:11" ht="24.75">
      <c r="A598" s="16" t="s">
        <v>406</v>
      </c>
      <c r="B598" s="76" t="s">
        <v>683</v>
      </c>
      <c r="C598" s="18" t="s">
        <v>471</v>
      </c>
      <c r="D598" s="18" t="s">
        <v>472</v>
      </c>
      <c r="E598" s="27">
        <v>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f>E598+I598+J598</f>
        <v>0</v>
      </c>
    </row>
    <row r="599" spans="1:11" ht="15">
      <c r="A599" s="113" t="s">
        <v>407</v>
      </c>
      <c r="B599" s="114"/>
      <c r="C599" s="114"/>
      <c r="D599" s="114"/>
      <c r="E599" s="114"/>
      <c r="F599" s="114"/>
      <c r="G599" s="114"/>
      <c r="H599" s="114"/>
      <c r="I599" s="114"/>
      <c r="J599" s="114"/>
      <c r="K599" s="115"/>
    </row>
    <row r="600" spans="1:11" ht="15">
      <c r="A600" s="91" t="s">
        <v>408</v>
      </c>
      <c r="B600" s="91" t="s">
        <v>409</v>
      </c>
      <c r="C600" s="23" t="s">
        <v>471</v>
      </c>
      <c r="D600" s="23" t="s">
        <v>472</v>
      </c>
      <c r="E600" s="26">
        <f>E601+E604</f>
        <v>0</v>
      </c>
      <c r="F600" s="26">
        <f>F601+F604</f>
        <v>0</v>
      </c>
      <c r="G600" s="26">
        <f aca="true" t="shared" si="36" ref="G600:J600">G601+G604</f>
        <v>0</v>
      </c>
      <c r="H600" s="26">
        <f t="shared" si="36"/>
        <v>0</v>
      </c>
      <c r="I600" s="26">
        <f t="shared" si="36"/>
        <v>0</v>
      </c>
      <c r="J600" s="26">
        <f t="shared" si="36"/>
        <v>0</v>
      </c>
      <c r="K600" s="26">
        <f>E600+I600+J600</f>
        <v>0</v>
      </c>
    </row>
    <row r="601" spans="1:11" ht="15">
      <c r="A601" s="16" t="s">
        <v>411</v>
      </c>
      <c r="B601" s="76" t="s">
        <v>410</v>
      </c>
      <c r="C601" s="18" t="s">
        <v>471</v>
      </c>
      <c r="D601" s="18" t="s">
        <v>472</v>
      </c>
      <c r="E601" s="27">
        <v>0</v>
      </c>
      <c r="F601" s="27">
        <v>0</v>
      </c>
      <c r="G601" s="27">
        <v>0</v>
      </c>
      <c r="H601" s="27">
        <v>0</v>
      </c>
      <c r="I601" s="27">
        <v>0</v>
      </c>
      <c r="J601" s="27">
        <v>0</v>
      </c>
      <c r="K601" s="27">
        <f>E601+I601+J601</f>
        <v>0</v>
      </c>
    </row>
    <row r="602" spans="1:11" ht="12.75" customHeight="1">
      <c r="A602" s="118" t="s">
        <v>684</v>
      </c>
      <c r="B602" s="118"/>
      <c r="C602" s="118"/>
      <c r="D602" s="118"/>
      <c r="E602" s="118"/>
      <c r="F602" s="118"/>
      <c r="G602" s="118"/>
      <c r="H602" s="118"/>
      <c r="I602" s="118"/>
      <c r="J602" s="118"/>
      <c r="K602" s="118"/>
    </row>
    <row r="603" spans="1:11" ht="15.75" customHeight="1">
      <c r="A603" s="119" t="s">
        <v>700</v>
      </c>
      <c r="B603" s="120"/>
      <c r="C603" s="120"/>
      <c r="D603" s="120"/>
      <c r="E603" s="120"/>
      <c r="F603" s="120"/>
      <c r="G603" s="120"/>
      <c r="H603" s="120"/>
      <c r="I603" s="120"/>
      <c r="J603" s="120"/>
      <c r="K603" s="121"/>
    </row>
    <row r="604" spans="1:11" ht="15">
      <c r="A604" s="16" t="s">
        <v>412</v>
      </c>
      <c r="B604" s="76" t="s">
        <v>413</v>
      </c>
      <c r="C604" s="18" t="s">
        <v>471</v>
      </c>
      <c r="D604" s="18" t="s">
        <v>472</v>
      </c>
      <c r="E604" s="27">
        <v>0</v>
      </c>
      <c r="F604" s="27">
        <v>0</v>
      </c>
      <c r="G604" s="27">
        <v>0</v>
      </c>
      <c r="H604" s="27">
        <v>0</v>
      </c>
      <c r="I604" s="27">
        <v>0</v>
      </c>
      <c r="J604" s="27">
        <v>0</v>
      </c>
      <c r="K604" s="27">
        <f>E604+I604+J604</f>
        <v>0</v>
      </c>
    </row>
    <row r="605" spans="1:11" ht="15">
      <c r="A605" s="118" t="s">
        <v>685</v>
      </c>
      <c r="B605" s="118"/>
      <c r="C605" s="118"/>
      <c r="D605" s="118"/>
      <c r="E605" s="118"/>
      <c r="F605" s="118"/>
      <c r="G605" s="118"/>
      <c r="H605" s="118"/>
      <c r="I605" s="118"/>
      <c r="J605" s="118"/>
      <c r="K605" s="118"/>
    </row>
    <row r="606" spans="1:11" ht="24.75" customHeight="1">
      <c r="A606" s="119" t="s">
        <v>699</v>
      </c>
      <c r="B606" s="120"/>
      <c r="C606" s="120"/>
      <c r="D606" s="120"/>
      <c r="E606" s="120"/>
      <c r="F606" s="120"/>
      <c r="G606" s="120"/>
      <c r="H606" s="120"/>
      <c r="I606" s="120"/>
      <c r="J606" s="120"/>
      <c r="K606" s="121"/>
    </row>
    <row r="608" spans="1:11" ht="12.75" customHeight="1">
      <c r="A608" s="194" t="s">
        <v>180</v>
      </c>
      <c r="B608" s="194"/>
      <c r="C608" s="194"/>
      <c r="D608" s="194"/>
      <c r="E608" s="194"/>
      <c r="F608" s="194"/>
      <c r="G608" s="194"/>
      <c r="H608" s="194"/>
      <c r="I608" s="194"/>
      <c r="J608" s="194"/>
      <c r="K608" s="194"/>
    </row>
    <row r="610" ht="15">
      <c r="B610" s="6" t="s">
        <v>181</v>
      </c>
    </row>
    <row r="611" ht="15">
      <c r="B611" s="6" t="s">
        <v>182</v>
      </c>
    </row>
  </sheetData>
  <mergeCells count="475">
    <mergeCell ref="B2:K2"/>
    <mergeCell ref="A457:K457"/>
    <mergeCell ref="A412:K412"/>
    <mergeCell ref="A415:K415"/>
    <mergeCell ref="A418:K418"/>
    <mergeCell ref="A421:K421"/>
    <mergeCell ref="A424:K424"/>
    <mergeCell ref="A427:K427"/>
    <mergeCell ref="A430:K430"/>
    <mergeCell ref="A433:K433"/>
    <mergeCell ref="A436:K436"/>
    <mergeCell ref="A420:K420"/>
    <mergeCell ref="A414:K414"/>
    <mergeCell ref="A429:K429"/>
    <mergeCell ref="A432:K432"/>
    <mergeCell ref="A435:K435"/>
    <mergeCell ref="A411:K411"/>
    <mergeCell ref="A404:K404"/>
    <mergeCell ref="A379:K379"/>
    <mergeCell ref="E380:K380"/>
    <mergeCell ref="A382:K382"/>
    <mergeCell ref="E383:K383"/>
    <mergeCell ref="A385:K385"/>
    <mergeCell ref="A388:K388"/>
    <mergeCell ref="A389:K389"/>
    <mergeCell ref="A381:K381"/>
    <mergeCell ref="A384:K384"/>
    <mergeCell ref="A392:K392"/>
    <mergeCell ref="A395:K395"/>
    <mergeCell ref="E397:K397"/>
    <mergeCell ref="A398:K398"/>
    <mergeCell ref="A399:K399"/>
    <mergeCell ref="A402:K402"/>
    <mergeCell ref="A405:K405"/>
    <mergeCell ref="A408:K408"/>
    <mergeCell ref="A229:K229"/>
    <mergeCell ref="A246:K246"/>
    <mergeCell ref="A249:K249"/>
    <mergeCell ref="A259:K259"/>
    <mergeCell ref="A267:K267"/>
    <mergeCell ref="A376:K376"/>
    <mergeCell ref="E377:K377"/>
    <mergeCell ref="A223:K223"/>
    <mergeCell ref="A226:K226"/>
    <mergeCell ref="E284:K284"/>
    <mergeCell ref="A285:K285"/>
    <mergeCell ref="A230:K230"/>
    <mergeCell ref="A233:K233"/>
    <mergeCell ref="A244:K244"/>
    <mergeCell ref="A239:K239"/>
    <mergeCell ref="A274:K274"/>
    <mergeCell ref="A276:K276"/>
    <mergeCell ref="A251:K251"/>
    <mergeCell ref="A225:K225"/>
    <mergeCell ref="A232:K232"/>
    <mergeCell ref="A234:K234"/>
    <mergeCell ref="A237:K237"/>
    <mergeCell ref="A493:K493"/>
    <mergeCell ref="A499:K499"/>
    <mergeCell ref="A498:K498"/>
    <mergeCell ref="A496:K496"/>
    <mergeCell ref="A500:K500"/>
    <mergeCell ref="A506:K506"/>
    <mergeCell ref="A495:K495"/>
    <mergeCell ref="A469:K469"/>
    <mergeCell ref="A501:K501"/>
    <mergeCell ref="A502:K502"/>
    <mergeCell ref="A471:K471"/>
    <mergeCell ref="A178:K178"/>
    <mergeCell ref="A177:K177"/>
    <mergeCell ref="A179:K179"/>
    <mergeCell ref="A194:K194"/>
    <mergeCell ref="A196:K196"/>
    <mergeCell ref="A205:K205"/>
    <mergeCell ref="A213:K213"/>
    <mergeCell ref="A219:K219"/>
    <mergeCell ref="A222:K222"/>
    <mergeCell ref="A220:K220"/>
    <mergeCell ref="A184:K184"/>
    <mergeCell ref="A187:K187"/>
    <mergeCell ref="A217:K217"/>
    <mergeCell ref="A218:K218"/>
    <mergeCell ref="A214:K214"/>
    <mergeCell ref="A193:K193"/>
    <mergeCell ref="A200:K200"/>
    <mergeCell ref="A204:K204"/>
    <mergeCell ref="A208:K208"/>
    <mergeCell ref="A212:K212"/>
    <mergeCell ref="A153:K153"/>
    <mergeCell ref="A156:K156"/>
    <mergeCell ref="A159:K159"/>
    <mergeCell ref="A162:K162"/>
    <mergeCell ref="A169:K169"/>
    <mergeCell ref="A174:K174"/>
    <mergeCell ref="A158:K158"/>
    <mergeCell ref="A161:K161"/>
    <mergeCell ref="A168:K168"/>
    <mergeCell ref="A180:K180"/>
    <mergeCell ref="A195:K195"/>
    <mergeCell ref="A197:K197"/>
    <mergeCell ref="A206:K206"/>
    <mergeCell ref="A203:K203"/>
    <mergeCell ref="A165:K165"/>
    <mergeCell ref="A199:K199"/>
    <mergeCell ref="A183:K183"/>
    <mergeCell ref="A186:K186"/>
    <mergeCell ref="A155:K155"/>
    <mergeCell ref="A104:K104"/>
    <mergeCell ref="A106:K106"/>
    <mergeCell ref="A117:K117"/>
    <mergeCell ref="A119:K119"/>
    <mergeCell ref="A121:K121"/>
    <mergeCell ref="A123:K123"/>
    <mergeCell ref="A125:K125"/>
    <mergeCell ref="A145:K145"/>
    <mergeCell ref="A129:K129"/>
    <mergeCell ref="A131:K131"/>
    <mergeCell ref="A133:K133"/>
    <mergeCell ref="A135:K135"/>
    <mergeCell ref="A139:K139"/>
    <mergeCell ref="A142:K142"/>
    <mergeCell ref="A144:K144"/>
    <mergeCell ref="A128:K128"/>
    <mergeCell ref="A130:K130"/>
    <mergeCell ref="A132:K132"/>
    <mergeCell ref="A134:K134"/>
    <mergeCell ref="A109:K109"/>
    <mergeCell ref="A37:K37"/>
    <mergeCell ref="A39:K39"/>
    <mergeCell ref="A41:K41"/>
    <mergeCell ref="A43:K43"/>
    <mergeCell ref="A45:K45"/>
    <mergeCell ref="A49:K49"/>
    <mergeCell ref="A51:K51"/>
    <mergeCell ref="A83:K83"/>
    <mergeCell ref="A87:K87"/>
    <mergeCell ref="A84:K84"/>
    <mergeCell ref="A38:K38"/>
    <mergeCell ref="A40:K40"/>
    <mergeCell ref="A42:K42"/>
    <mergeCell ref="A44:K44"/>
    <mergeCell ref="A48:K48"/>
    <mergeCell ref="A52:K52"/>
    <mergeCell ref="A50:K50"/>
    <mergeCell ref="A55:K55"/>
    <mergeCell ref="A56:K56"/>
    <mergeCell ref="A59:K59"/>
    <mergeCell ref="A46:K46"/>
    <mergeCell ref="A60:K60"/>
    <mergeCell ref="A76:K76"/>
    <mergeCell ref="A78:K78"/>
    <mergeCell ref="A608:K608"/>
    <mergeCell ref="E236:K236"/>
    <mergeCell ref="E241:K241"/>
    <mergeCell ref="E248:K248"/>
    <mergeCell ref="E265:K265"/>
    <mergeCell ref="E258:K258"/>
    <mergeCell ref="A242:K242"/>
    <mergeCell ref="E304:K304"/>
    <mergeCell ref="A302:K302"/>
    <mergeCell ref="A289:K289"/>
    <mergeCell ref="A282:K282"/>
    <mergeCell ref="A279:K279"/>
    <mergeCell ref="A271:K271"/>
    <mergeCell ref="A266:K266"/>
    <mergeCell ref="A268:K268"/>
    <mergeCell ref="A349:K349"/>
    <mergeCell ref="E281:K281"/>
    <mergeCell ref="A523:K523"/>
    <mergeCell ref="A527:K527"/>
    <mergeCell ref="A587:K587"/>
    <mergeCell ref="A275:K275"/>
    <mergeCell ref="A277:K277"/>
    <mergeCell ref="A280:K280"/>
    <mergeCell ref="E278:K278"/>
    <mergeCell ref="A256:K256"/>
    <mergeCell ref="A552:K552"/>
    <mergeCell ref="A554:K554"/>
    <mergeCell ref="A535:K535"/>
    <mergeCell ref="A540:K540"/>
    <mergeCell ref="E298:K298"/>
    <mergeCell ref="A299:K299"/>
    <mergeCell ref="A401:K401"/>
    <mergeCell ref="A378:K378"/>
    <mergeCell ref="A407:K407"/>
    <mergeCell ref="A350:K350"/>
    <mergeCell ref="A373:K373"/>
    <mergeCell ref="A542:K542"/>
    <mergeCell ref="A544:K544"/>
    <mergeCell ref="A546:K546"/>
    <mergeCell ref="A338:K338"/>
    <mergeCell ref="A375:K375"/>
    <mergeCell ref="A351:K351"/>
    <mergeCell ref="A355:K355"/>
    <mergeCell ref="A357:K357"/>
    <mergeCell ref="A360:K360"/>
    <mergeCell ref="A364:K364"/>
    <mergeCell ref="A441:K441"/>
    <mergeCell ref="A439:K439"/>
    <mergeCell ref="A319:K319"/>
    <mergeCell ref="A325:K325"/>
    <mergeCell ref="A327:K327"/>
    <mergeCell ref="A329:K329"/>
    <mergeCell ref="A324:K324"/>
    <mergeCell ref="A326:K326"/>
    <mergeCell ref="A328:K328"/>
    <mergeCell ref="A334:K334"/>
    <mergeCell ref="A556:K556"/>
    <mergeCell ref="A446:K446"/>
    <mergeCell ref="A442:K442"/>
    <mergeCell ref="A447:K447"/>
    <mergeCell ref="A448:K448"/>
    <mergeCell ref="A449:K449"/>
    <mergeCell ref="A443:K443"/>
    <mergeCell ref="A452:K452"/>
    <mergeCell ref="A417:K417"/>
    <mergeCell ref="A451:K451"/>
    <mergeCell ref="A453:K453"/>
    <mergeCell ref="A464:K464"/>
    <mergeCell ref="A465:K465"/>
    <mergeCell ref="A470:K470"/>
    <mergeCell ref="A475:K475"/>
    <mergeCell ref="A478:K478"/>
    <mergeCell ref="A368:K368"/>
    <mergeCell ref="A370:K370"/>
    <mergeCell ref="A372:K372"/>
    <mergeCell ref="A354:K354"/>
    <mergeCell ref="A347:K347"/>
    <mergeCell ref="A340:K340"/>
    <mergeCell ref="A343:K343"/>
    <mergeCell ref="E342:K342"/>
    <mergeCell ref="A332:K332"/>
    <mergeCell ref="A333:K333"/>
    <mergeCell ref="A335:K335"/>
    <mergeCell ref="A339:K339"/>
    <mergeCell ref="A361:K361"/>
    <mergeCell ref="A348:K348"/>
    <mergeCell ref="A341:K341"/>
    <mergeCell ref="A344:K344"/>
    <mergeCell ref="A589:K589"/>
    <mergeCell ref="A592:K592"/>
    <mergeCell ref="A481:K481"/>
    <mergeCell ref="A533:K533"/>
    <mergeCell ref="A536:K536"/>
    <mergeCell ref="A539:K539"/>
    <mergeCell ref="A541:K541"/>
    <mergeCell ref="A543:K543"/>
    <mergeCell ref="A545:K545"/>
    <mergeCell ref="A547:K547"/>
    <mergeCell ref="A549:K549"/>
    <mergeCell ref="A555:K555"/>
    <mergeCell ref="A553:K553"/>
    <mergeCell ref="A538:K538"/>
    <mergeCell ref="A574:K574"/>
    <mergeCell ref="A578:K578"/>
    <mergeCell ref="A581:K581"/>
    <mergeCell ref="A583:K583"/>
    <mergeCell ref="A585:K585"/>
    <mergeCell ref="A561:K561"/>
    <mergeCell ref="A529:K529"/>
    <mergeCell ref="A497:K497"/>
    <mergeCell ref="A505:K505"/>
    <mergeCell ref="A518:K518"/>
    <mergeCell ref="A548:K548"/>
    <mergeCell ref="A524:K524"/>
    <mergeCell ref="A507:K507"/>
    <mergeCell ref="A510:K510"/>
    <mergeCell ref="A513:K513"/>
    <mergeCell ref="A516:K516"/>
    <mergeCell ref="A520:K520"/>
    <mergeCell ref="A528:K528"/>
    <mergeCell ref="A521:K521"/>
    <mergeCell ref="A519:K519"/>
    <mergeCell ref="A517:K517"/>
    <mergeCell ref="A511:K511"/>
    <mergeCell ref="A30:K30"/>
    <mergeCell ref="A33:K33"/>
    <mergeCell ref="A35:K35"/>
    <mergeCell ref="A14:K14"/>
    <mergeCell ref="B10:B12"/>
    <mergeCell ref="A10:A12"/>
    <mergeCell ref="I11:I12"/>
    <mergeCell ref="J11:J12"/>
    <mergeCell ref="E10:K10"/>
    <mergeCell ref="E11:E12"/>
    <mergeCell ref="D10:D12"/>
    <mergeCell ref="C10:C12"/>
    <mergeCell ref="K11:K12"/>
    <mergeCell ref="F11:H11"/>
    <mergeCell ref="A96:K96"/>
    <mergeCell ref="A98:K98"/>
    <mergeCell ref="A100:K100"/>
    <mergeCell ref="A73:K73"/>
    <mergeCell ref="A72:K72"/>
    <mergeCell ref="A74:K74"/>
    <mergeCell ref="A81:K81"/>
    <mergeCell ref="A82:K82"/>
    <mergeCell ref="A17:K17"/>
    <mergeCell ref="A19:K19"/>
    <mergeCell ref="A21:K21"/>
    <mergeCell ref="A25:K25"/>
    <mergeCell ref="A27:K27"/>
    <mergeCell ref="A29:K29"/>
    <mergeCell ref="A32:K32"/>
    <mergeCell ref="A34:K34"/>
    <mergeCell ref="A36:K36"/>
    <mergeCell ref="A23:K23"/>
    <mergeCell ref="A18:K18"/>
    <mergeCell ref="A20:K20"/>
    <mergeCell ref="A22:K22"/>
    <mergeCell ref="A24:K24"/>
    <mergeCell ref="A26:K26"/>
    <mergeCell ref="A28:K28"/>
    <mergeCell ref="A75:K75"/>
    <mergeCell ref="A77:K77"/>
    <mergeCell ref="A80:K80"/>
    <mergeCell ref="A64:K64"/>
    <mergeCell ref="A85:K85"/>
    <mergeCell ref="A86:K86"/>
    <mergeCell ref="A90:K90"/>
    <mergeCell ref="A92:K92"/>
    <mergeCell ref="A94:K94"/>
    <mergeCell ref="A459:K459"/>
    <mergeCell ref="A463:K463"/>
    <mergeCell ref="A466:K466"/>
    <mergeCell ref="A532:K532"/>
    <mergeCell ref="A489:K489"/>
    <mergeCell ref="A492:K492"/>
    <mergeCell ref="A456:K456"/>
    <mergeCell ref="A460:K460"/>
    <mergeCell ref="A371:K371"/>
    <mergeCell ref="E374:K374"/>
    <mergeCell ref="A474:K474"/>
    <mergeCell ref="A477:K477"/>
    <mergeCell ref="A391:K391"/>
    <mergeCell ref="A394:K394"/>
    <mergeCell ref="A438:K438"/>
    <mergeCell ref="A423:K423"/>
    <mergeCell ref="A426:K426"/>
    <mergeCell ref="A514:K514"/>
    <mergeCell ref="A454:K454"/>
    <mergeCell ref="A482:K482"/>
    <mergeCell ref="A486:K486"/>
    <mergeCell ref="A483:K483"/>
    <mergeCell ref="A487:K487"/>
    <mergeCell ref="A490:K490"/>
    <mergeCell ref="A586:K586"/>
    <mergeCell ref="A588:K588"/>
    <mergeCell ref="A590:K590"/>
    <mergeCell ref="A593:K593"/>
    <mergeCell ref="A570:K570"/>
    <mergeCell ref="A572:K572"/>
    <mergeCell ref="A599:K599"/>
    <mergeCell ref="A300:K300"/>
    <mergeCell ref="A303:K303"/>
    <mergeCell ref="A306:K306"/>
    <mergeCell ref="A308:K308"/>
    <mergeCell ref="A311:K311"/>
    <mergeCell ref="A316:K316"/>
    <mergeCell ref="A320:K320"/>
    <mergeCell ref="A559:K559"/>
    <mergeCell ref="A560:K560"/>
    <mergeCell ref="A367:K367"/>
    <mergeCell ref="A310:K310"/>
    <mergeCell ref="A305:K305"/>
    <mergeCell ref="A307:K307"/>
    <mergeCell ref="A358:K358"/>
    <mergeCell ref="A363:K363"/>
    <mergeCell ref="A312:K312"/>
    <mergeCell ref="A336:K336"/>
    <mergeCell ref="A568:K568"/>
    <mergeCell ref="A565:K565"/>
    <mergeCell ref="A569:K569"/>
    <mergeCell ref="A571:K571"/>
    <mergeCell ref="A573:K573"/>
    <mergeCell ref="A575:K575"/>
    <mergeCell ref="A579:K579"/>
    <mergeCell ref="A582:K582"/>
    <mergeCell ref="A584:K584"/>
    <mergeCell ref="A605:K605"/>
    <mergeCell ref="A606:K606"/>
    <mergeCell ref="A209:K209"/>
    <mergeCell ref="A238:K238"/>
    <mergeCell ref="A240:K240"/>
    <mergeCell ref="A243:K243"/>
    <mergeCell ref="A245:K245"/>
    <mergeCell ref="A247:K247"/>
    <mergeCell ref="A250:K250"/>
    <mergeCell ref="A252:K252"/>
    <mergeCell ref="A254:K254"/>
    <mergeCell ref="A257:K257"/>
    <mergeCell ref="A261:K261"/>
    <mergeCell ref="A263:K263"/>
    <mergeCell ref="A260:K260"/>
    <mergeCell ref="A262:K262"/>
    <mergeCell ref="A264:K264"/>
    <mergeCell ref="A291:K291"/>
    <mergeCell ref="A293:K293"/>
    <mergeCell ref="A292:K292"/>
    <mergeCell ref="A602:K602"/>
    <mergeCell ref="A603:K603"/>
    <mergeCell ref="A594:K594"/>
    <mergeCell ref="A564:K564"/>
    <mergeCell ref="A47:K47"/>
    <mergeCell ref="A61:K61"/>
    <mergeCell ref="A53:K53"/>
    <mergeCell ref="A110:K110"/>
    <mergeCell ref="A89:K89"/>
    <mergeCell ref="A91:K91"/>
    <mergeCell ref="A71:K71"/>
    <mergeCell ref="A54:K54"/>
    <mergeCell ref="A57:K57"/>
    <mergeCell ref="A58:K58"/>
    <mergeCell ref="A103:K103"/>
    <mergeCell ref="A66:K66"/>
    <mergeCell ref="A68:K68"/>
    <mergeCell ref="A70:K70"/>
    <mergeCell ref="A102:K102"/>
    <mergeCell ref="A93:K93"/>
    <mergeCell ref="A95:K95"/>
    <mergeCell ref="A97:K97"/>
    <mergeCell ref="A99:K99"/>
    <mergeCell ref="A101:K101"/>
    <mergeCell ref="A63:K63"/>
    <mergeCell ref="A65:K65"/>
    <mergeCell ref="A67:K67"/>
    <mergeCell ref="A69:K69"/>
    <mergeCell ref="A337:K337"/>
    <mergeCell ref="A286:K286"/>
    <mergeCell ref="A313:K313"/>
    <mergeCell ref="A269:K269"/>
    <mergeCell ref="E270:K270"/>
    <mergeCell ref="A272:K272"/>
    <mergeCell ref="A170:K170"/>
    <mergeCell ref="A173:K173"/>
    <mergeCell ref="A211:K211"/>
    <mergeCell ref="A331:K331"/>
    <mergeCell ref="A253:K253"/>
    <mergeCell ref="A321:K321"/>
    <mergeCell ref="E273:K273"/>
    <mergeCell ref="A296:K296"/>
    <mergeCell ref="E295:K295"/>
    <mergeCell ref="E301:K301"/>
    <mergeCell ref="A330:K330"/>
    <mergeCell ref="E314:K314"/>
    <mergeCell ref="A315:K315"/>
    <mergeCell ref="A294:K294"/>
    <mergeCell ref="A297:K297"/>
    <mergeCell ref="A283:K283"/>
    <mergeCell ref="A290:K290"/>
    <mergeCell ref="E288:K288"/>
    <mergeCell ref="A138:K138"/>
    <mergeCell ref="A141:K141"/>
    <mergeCell ref="A143:K143"/>
    <mergeCell ref="A147:K147"/>
    <mergeCell ref="A107:K107"/>
    <mergeCell ref="A112:K112"/>
    <mergeCell ref="A136:K136"/>
    <mergeCell ref="A189:K189"/>
    <mergeCell ref="A192:K192"/>
    <mergeCell ref="A164:K164"/>
    <mergeCell ref="A137:K137"/>
    <mergeCell ref="A113:K113"/>
    <mergeCell ref="A116:K116"/>
    <mergeCell ref="A118:K118"/>
    <mergeCell ref="A120:K120"/>
    <mergeCell ref="A122:K122"/>
    <mergeCell ref="A124:K124"/>
    <mergeCell ref="A152:K152"/>
    <mergeCell ref="A146:K146"/>
    <mergeCell ref="A151:K151"/>
    <mergeCell ref="A150:K150"/>
    <mergeCell ref="A190:K190"/>
    <mergeCell ref="A175:K175"/>
    <mergeCell ref="A176:K17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2020-05-06T14:03:08Z</cp:lastPrinted>
  <dcterms:created xsi:type="dcterms:W3CDTF">2018-05-04T12:53:21Z</dcterms:created>
  <dcterms:modified xsi:type="dcterms:W3CDTF">2020-08-21T05:27:48Z</dcterms:modified>
  <cp:category/>
  <cp:version/>
  <cp:contentType/>
  <cp:contentStatus/>
</cp:coreProperties>
</file>