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2" activeTab="0"/>
  </bookViews>
  <sheets>
    <sheet name="перечень препаратов" sheetId="1" r:id="rId1"/>
  </sheets>
  <definedNames>
    <definedName name="_xlnm.Print_Area" localSheetId="0">'перечень препаратов'!$A$1:$O$101</definedName>
    <definedName name="Excel_BuiltIn__FilterDatabase" localSheetId="0">'перечень препаратов'!$A$2:$O$2</definedName>
  </definedNames>
  <calcPr fullCalcOnLoad="1"/>
</workbook>
</file>

<file path=xl/sharedStrings.xml><?xml version="1.0" encoding="utf-8"?>
<sst xmlns="http://schemas.openxmlformats.org/spreadsheetml/2006/main" count="310" uniqueCount="288">
  <si>
    <t>Данные на 03.03.2021 года по Ипатовскому округу</t>
  </si>
  <si>
    <t>№ п/п</t>
  </si>
  <si>
    <t>Наименование</t>
  </si>
  <si>
    <t>Форма выпуска</t>
  </si>
  <si>
    <t>Производитель</t>
  </si>
  <si>
    <t>ИП Лукашевич О.Ю.</t>
  </si>
  <si>
    <t>ИП Калиниченко В.К.</t>
  </si>
  <si>
    <t>ИП Шульга Н.</t>
  </si>
  <si>
    <t>ооо Мц "Ваш доктор"</t>
  </si>
  <si>
    <t>ООО "Союз- 3000"</t>
  </si>
  <si>
    <t>ООО «Ставропольские городские аптеки 3»</t>
  </si>
  <si>
    <t>ИП Романова</t>
  </si>
  <si>
    <t>ПО Б. Джалга</t>
  </si>
  <si>
    <t>Кевсала</t>
  </si>
  <si>
    <t>Бурукшун</t>
  </si>
  <si>
    <t>Средняя розничная цена по району</t>
  </si>
  <si>
    <t xml:space="preserve">Аква марис </t>
  </si>
  <si>
    <t>капли в нос для детей 10 мл</t>
  </si>
  <si>
    <t>АО «Ядран» Галенский Лабораторий, Хорватия.</t>
  </si>
  <si>
    <t xml:space="preserve">Аква-марис </t>
  </si>
  <si>
    <t>спрей назальный 30 мл с распылителем</t>
  </si>
  <si>
    <t>Ядран Галенский Лабораторий HR</t>
  </si>
  <si>
    <t xml:space="preserve">Актовегин </t>
  </si>
  <si>
    <t>раствор для инъекций 40 мг/мл 5 мл№5</t>
  </si>
  <si>
    <t>Nycomed Austria (Австрия)</t>
  </si>
  <si>
    <t xml:space="preserve">Алмагель </t>
  </si>
  <si>
    <t>суспензия для приема внутрь флакон 170 мл</t>
  </si>
  <si>
    <t>Balkanpharma</t>
  </si>
  <si>
    <t xml:space="preserve">Алфлутоп </t>
  </si>
  <si>
    <t>раствор для инъекций 10мг/мл 1 мл №10</t>
  </si>
  <si>
    <t>Biotehnos, Румыния</t>
  </si>
  <si>
    <t xml:space="preserve">Анаферон </t>
  </si>
  <si>
    <t>таблетки для рассасывания №20</t>
  </si>
  <si>
    <t>ООО НПФ Материа Медика Холдинг, Россия</t>
  </si>
  <si>
    <t xml:space="preserve">Анаферон детский </t>
  </si>
  <si>
    <t xml:space="preserve">Анвимакс </t>
  </si>
  <si>
    <t>капсулы №20</t>
  </si>
  <si>
    <t>ФармВилар НПО ООО</t>
  </si>
  <si>
    <t xml:space="preserve">Андипал </t>
  </si>
  <si>
    <t>таблетки №10</t>
  </si>
  <si>
    <t>Фармстандарт, Россия</t>
  </si>
  <si>
    <t xml:space="preserve">Антигриппин </t>
  </si>
  <si>
    <t>таблетки шипучие для взрослых №10</t>
  </si>
  <si>
    <t>Натур Продукт Фарма Сп.Зо.о.</t>
  </si>
  <si>
    <t xml:space="preserve">Афобазол </t>
  </si>
  <si>
    <t>таблетки 10 мг №60</t>
  </si>
  <si>
    <t>ОАО "Фармстандарт-Лексредст RU</t>
  </si>
  <si>
    <t xml:space="preserve">Аципол </t>
  </si>
  <si>
    <t>капсулы 10 млн КОЕ №30</t>
  </si>
  <si>
    <t>ЗАО «Фармацевтическая фирма «ЛЕККО», Россия</t>
  </si>
  <si>
    <t xml:space="preserve">Банеоцин </t>
  </si>
  <si>
    <t>порошок для наружного применения 10 г</t>
  </si>
  <si>
    <t>Сандоз ГмбХ</t>
  </si>
  <si>
    <t xml:space="preserve">Баралгин М </t>
  </si>
  <si>
    <t>таблетки 500мг №20</t>
  </si>
  <si>
    <t>Авентис Фарма/Санофи Индия</t>
  </si>
  <si>
    <t xml:space="preserve">Бепантен </t>
  </si>
  <si>
    <t>мазь для наружного применения 5% 30г</t>
  </si>
  <si>
    <t>ГП Гренцах Продукционх ГмбХ</t>
  </si>
  <si>
    <t xml:space="preserve">Био-Макс </t>
  </si>
  <si>
    <t>таблетки, покрытые оболочкой №60</t>
  </si>
  <si>
    <t>Валента Фармацевтика ОАО</t>
  </si>
  <si>
    <t xml:space="preserve">Бифиформ </t>
  </si>
  <si>
    <t>капсулы №30</t>
  </si>
  <si>
    <t>Ферросан А/С</t>
  </si>
  <si>
    <t xml:space="preserve">Бромгексин </t>
  </si>
  <si>
    <t>сироп 4мг/5мл 100 мл</t>
  </si>
  <si>
    <t>драже 8 мг №25</t>
  </si>
  <si>
    <t>Berlin-Chemie AG/Menarini Group, Германия</t>
  </si>
  <si>
    <t xml:space="preserve">Быструмгель </t>
  </si>
  <si>
    <t>гель для наружного применения 2,5% 30,0</t>
  </si>
  <si>
    <t>Акрихин, Россия</t>
  </si>
  <si>
    <t xml:space="preserve">Валидол </t>
  </si>
  <si>
    <t>таблетки подъязычные №10</t>
  </si>
  <si>
    <t xml:space="preserve">Венарус </t>
  </si>
  <si>
    <t>таблетки 50 мг+450 мг №60</t>
  </si>
  <si>
    <t>ЗАО «Фармацевтическое предприятие «Оболенское», Россия</t>
  </si>
  <si>
    <t xml:space="preserve">Виагра </t>
  </si>
  <si>
    <t>100мг таблетки, покрытые пленочной оболочкой №1</t>
  </si>
  <si>
    <t>Пфайзер ПГМ</t>
  </si>
  <si>
    <t xml:space="preserve">Визин классический  </t>
  </si>
  <si>
    <t>капли глазные 0,05%</t>
  </si>
  <si>
    <t>Лаборатуар Унитер</t>
  </si>
  <si>
    <t xml:space="preserve">Витрум </t>
  </si>
  <si>
    <t>таблетки покрытые оболочкой №60</t>
  </si>
  <si>
    <t>Unipharm Inc.</t>
  </si>
  <si>
    <t xml:space="preserve">Галвус Мет </t>
  </si>
  <si>
    <t>покрытые пленочной оболочкой 50 мг+1000мг №30</t>
  </si>
  <si>
    <t xml:space="preserve">Новартис Фарма Продакшнз ГмбХ </t>
  </si>
  <si>
    <t>Гексорал</t>
  </si>
  <si>
    <t>аэрозоль для местного применения 40 мл</t>
  </si>
  <si>
    <t>Джонсон &amp; Джонсон, Россия</t>
  </si>
  <si>
    <t>Глибомет</t>
  </si>
  <si>
    <t>таблетки покрытые оболочкой 400мг+2,5мг №40</t>
  </si>
  <si>
    <t>«Берлин-Хеми АГ/Менарини Групп», Германия.</t>
  </si>
  <si>
    <t xml:space="preserve">Глицерин </t>
  </si>
  <si>
    <t>суппозитории ректальные 2,11г №10</t>
  </si>
  <si>
    <t>Нижфарм ОАО</t>
  </si>
  <si>
    <t>Граммидин с анестетиком НЕО</t>
  </si>
  <si>
    <t>таблетки для рассасывания №18</t>
  </si>
  <si>
    <t xml:space="preserve">Грандаксин </t>
  </si>
  <si>
    <t>таблетки 50 мг №20</t>
  </si>
  <si>
    <t>ЗАО ЭГИС Фармацевтический завод</t>
  </si>
  <si>
    <t xml:space="preserve">Гутталакс </t>
  </si>
  <si>
    <t>7,5мг/мл капли д/приема внутрь 15 мл</t>
  </si>
  <si>
    <t>Институт де Ангели С.р.Л. (Берингер)</t>
  </si>
  <si>
    <t>Депренорм МВ</t>
  </si>
  <si>
    <t>таблетки покрытые оболочкой пролонгированного действия 0,035 №60</t>
  </si>
  <si>
    <t>Канонфарма продакшн,ЗАО</t>
  </si>
  <si>
    <t>Детралекс</t>
  </si>
  <si>
    <t>таблетки покрытые пленочной оболочкой №30</t>
  </si>
  <si>
    <t>Les Laboratoires Servier, Франция</t>
  </si>
  <si>
    <t>Джес</t>
  </si>
  <si>
    <t>таблетки покрытые оболочкой №28</t>
  </si>
  <si>
    <t>Байер Веймар Гмбх и Ко КГ</t>
  </si>
  <si>
    <t>Ибуклин</t>
  </si>
  <si>
    <t>таблетки покрытые оболочкой №10</t>
  </si>
  <si>
    <t>«Д-р Редди'с Лабораторис Лтд.»,  Индия</t>
  </si>
  <si>
    <t>Изофра</t>
  </si>
  <si>
    <t>спрей для назального применения</t>
  </si>
  <si>
    <t>Laboratoires Bouchara-Recordati, Франция</t>
  </si>
  <si>
    <t>Имудон</t>
  </si>
  <si>
    <t>таблетки для рассасывания №40</t>
  </si>
  <si>
    <t>Фармстандарт ОАО (Россия)</t>
  </si>
  <si>
    <t>Кальций-Д3 Никомед Форте</t>
  </si>
  <si>
    <t>жевательные таблетки 0,5+400МЕ №30</t>
  </si>
  <si>
    <t>Никомед Фарма АС</t>
  </si>
  <si>
    <t>Канефрон Н</t>
  </si>
  <si>
    <t>драже №50</t>
  </si>
  <si>
    <t>Bionorica SE, Германия</t>
  </si>
  <si>
    <t xml:space="preserve">Кардиомагнил </t>
  </si>
  <si>
    <t>таблетки покрытые оболочкой 150 МГ +30,39 МГ №100</t>
  </si>
  <si>
    <t>Nycomed GmbH</t>
  </si>
  <si>
    <t>таблетки покрытые оболочкой0,075 +0,0152 №100</t>
  </si>
  <si>
    <t>Никомед ГмбХ</t>
  </si>
  <si>
    <t>Карсил</t>
  </si>
  <si>
    <t>драже 35 мг №80</t>
  </si>
  <si>
    <t>Sopharma AD, Болгария</t>
  </si>
  <si>
    <t>Коделак Бронхо</t>
  </si>
  <si>
    <t>Фармстандарт (ICN) Лексредства</t>
  </si>
  <si>
    <t>Комбилипен</t>
  </si>
  <si>
    <t>раствор для внутримышечного введения 2 мл №10</t>
  </si>
  <si>
    <t>Фармстандарт-УфаВИТА (Россия)</t>
  </si>
  <si>
    <t>Компливит</t>
  </si>
  <si>
    <t>таблетки №60</t>
  </si>
  <si>
    <t>Уфимский витам.з-д</t>
  </si>
  <si>
    <t>Корвалол</t>
  </si>
  <si>
    <t>капли для приема внутрь 25 мл</t>
  </si>
  <si>
    <t xml:space="preserve">Крестор </t>
  </si>
  <si>
    <t>таблетки покрытые пленочной оболочкой оболочкой 10мг №28</t>
  </si>
  <si>
    <t>IPR Pharmaceuticals Inc., Пуэрто-Рико</t>
  </si>
  <si>
    <t xml:space="preserve">Курантил 25 </t>
  </si>
  <si>
    <t>таблетки покрытые оболочкой 25 мг №100</t>
  </si>
  <si>
    <t>Берлин-Хеми АГ (sc)</t>
  </si>
  <si>
    <t>Левомеколь</t>
  </si>
  <si>
    <t>мазь для наружного применения 50,0</t>
  </si>
  <si>
    <t>Нижфарм, Россия</t>
  </si>
  <si>
    <t>Лизобакт</t>
  </si>
  <si>
    <t>таблетки для рассасывания №30</t>
  </si>
  <si>
    <t>Босналек АО.  Босния и Герцеговина.</t>
  </si>
  <si>
    <t>Линекс</t>
  </si>
  <si>
    <t>капсулы №16</t>
  </si>
  <si>
    <t>Lek, Словения</t>
  </si>
  <si>
    <t xml:space="preserve">Линекс </t>
  </si>
  <si>
    <t>капсулы №48</t>
  </si>
  <si>
    <t>Лек д.д. (аптечка)</t>
  </si>
  <si>
    <t>Маалокс</t>
  </si>
  <si>
    <t>таблетки жевательные №20</t>
  </si>
  <si>
    <t>Sanofi-Aventis France, Франция</t>
  </si>
  <si>
    <t>Магне В6</t>
  </si>
  <si>
    <t>таблетки покрытые оболочкой №50</t>
  </si>
  <si>
    <t>Sanofi-Winthrop Industrie, Франция</t>
  </si>
  <si>
    <t>Метрогил Дента</t>
  </si>
  <si>
    <t>гель стоматологический 20г</t>
  </si>
  <si>
    <t xml:space="preserve">Юник Фармасьютикал Лабораториз </t>
  </si>
  <si>
    <t xml:space="preserve">Мидокалм </t>
  </si>
  <si>
    <t>таблетки покрытые пленочной оболочкой 150 мг №30</t>
  </si>
  <si>
    <t>Гедеон Рихтер-РУС, Россия</t>
  </si>
  <si>
    <t>Мидокалм- Рихтер</t>
  </si>
  <si>
    <t>раствор для инъекций 100 мг+2,5мг/мл 1 мл №5</t>
  </si>
  <si>
    <t>Gedeon Richter, Венгрия</t>
  </si>
  <si>
    <t>Мильгамма композитум</t>
  </si>
  <si>
    <t>драже №60</t>
  </si>
  <si>
    <t>Worwag Pharma GmbH &amp; Co. KG (Германия)</t>
  </si>
  <si>
    <t>Мирамистин</t>
  </si>
  <si>
    <t>раствор для местного применения 0,01%; флакон  (флакончик) полиэтиленовый 150 мл с насадкой-распылителем</t>
  </si>
  <si>
    <t>ООО «Инфамед», Россия</t>
  </si>
  <si>
    <t>Називин</t>
  </si>
  <si>
    <t>капли назальные 0,05% 10 мл</t>
  </si>
  <si>
    <t>Merck KGaA, Германия</t>
  </si>
  <si>
    <t xml:space="preserve">Найз </t>
  </si>
  <si>
    <t>таблетки 100 мг№20</t>
  </si>
  <si>
    <t>Dr. Reddy´s Laboratories Ltd., Индия</t>
  </si>
  <si>
    <t>Небилет</t>
  </si>
  <si>
    <t>таблетки 5 мг №28</t>
  </si>
  <si>
    <t xml:space="preserve">Нейромультивит </t>
  </si>
  <si>
    <t>покрытые пленочной оболочкой №20</t>
  </si>
  <si>
    <t>Г.Л.Фарма ГмбХ/Ланнахер Хайльмиттель ГмбХ</t>
  </si>
  <si>
    <t>Нимесил</t>
  </si>
  <si>
    <t>гранулят для приготовления суспензии для приема внутрь 100 мг пакеты 2г №30</t>
  </si>
  <si>
    <t>Laboratori Guidotti S.p.A./Men</t>
  </si>
  <si>
    <t>Нолипрел А форте</t>
  </si>
  <si>
    <t>таблетки, покрытые пленочной оболочкой 5мг/1,25мг №30</t>
  </si>
  <si>
    <t>Орсотен</t>
  </si>
  <si>
    <t>Капсулы 120 мг №42</t>
  </si>
  <si>
    <t xml:space="preserve">КРКА-РУС ООО </t>
  </si>
  <si>
    <t>Оциллококцинум</t>
  </si>
  <si>
    <t>гранулы гомеопатические 12 доз</t>
  </si>
  <si>
    <t>Boiron Laboratoires</t>
  </si>
  <si>
    <t xml:space="preserve">Пантенол-Д </t>
  </si>
  <si>
    <t>мазь 5% 25 г</t>
  </si>
  <si>
    <t>Ядран, Галенский Лабораторий, АО</t>
  </si>
  <si>
    <t xml:space="preserve">Пенталгин </t>
  </si>
  <si>
    <t>таблетки покрытые оболочкой №12</t>
  </si>
  <si>
    <t>Фармстандарт-Лексредства ОАО</t>
  </si>
  <si>
    <t>таблетки покрытые оболочкой №24</t>
  </si>
  <si>
    <t>Предуктал МВ</t>
  </si>
  <si>
    <t>таблетки с модифицированным высвобождением, покрытые пл.об 35 мг №60</t>
  </si>
  <si>
    <t>Сервье ЗАО, Россия</t>
  </si>
  <si>
    <t>Ринза</t>
  </si>
  <si>
    <t>Юник Фармасьютикал Лабораториз</t>
  </si>
  <si>
    <t>Ринофлуимуцил</t>
  </si>
  <si>
    <t>спрей для назального применения 10 мл</t>
  </si>
  <si>
    <t>Zambon S.P.A. (Италия)</t>
  </si>
  <si>
    <t>Сорбифер дурулес</t>
  </si>
  <si>
    <t>EGIS Pharmaceuticals PLC (Венгрия)</t>
  </si>
  <si>
    <t>Спазган</t>
  </si>
  <si>
    <t>таблетки №20</t>
  </si>
  <si>
    <t>Wockhardt Limited, Индия</t>
  </si>
  <si>
    <t>Спазмалгон</t>
  </si>
  <si>
    <t>Стрепсилс мед-лимон</t>
  </si>
  <si>
    <t>таблетки для рассасывания №16</t>
  </si>
  <si>
    <t xml:space="preserve">Rekitt Benckiser Healthcare </t>
  </si>
  <si>
    <t>Сульфацил натрия</t>
  </si>
  <si>
    <t>капли глазные фл. кап.20% 5 мл</t>
  </si>
  <si>
    <t>Диафарм, Россия</t>
  </si>
  <si>
    <t xml:space="preserve">Тантум Верде </t>
  </si>
  <si>
    <t>спрей 30 мл</t>
  </si>
  <si>
    <t>Angelini Fransesco</t>
  </si>
  <si>
    <t>Тауфон</t>
  </si>
  <si>
    <t>капли глазные 4% 10 мл</t>
  </si>
  <si>
    <t>Московский эндокринный завод, Россия</t>
  </si>
  <si>
    <t>Терафлекс</t>
  </si>
  <si>
    <t>капсулы №60</t>
  </si>
  <si>
    <t>Sagmel Inc.</t>
  </si>
  <si>
    <t>Терафлю от грипа и простуды</t>
  </si>
  <si>
    <t>порошок пакетики №10</t>
  </si>
  <si>
    <t>Novartis Consumer Health (Швейцария)</t>
  </si>
  <si>
    <t>Тобрадекс</t>
  </si>
  <si>
    <t>капли глазные 5 мл</t>
  </si>
  <si>
    <t>Alcon-Couvreur N.V. S.A. (Бельгия)</t>
  </si>
  <si>
    <t xml:space="preserve">Траватан </t>
  </si>
  <si>
    <t>капли глазные 40мкг/мл 2,5 мл</t>
  </si>
  <si>
    <t>Alcon-Couvreur N.V. S.A., Бельгия</t>
  </si>
  <si>
    <t>Троксевазин</t>
  </si>
  <si>
    <t>гель для наружного применения 2% 40,0</t>
  </si>
  <si>
    <t>Balkanpharma, Болгария</t>
  </si>
  <si>
    <t>Фемостон 1/5</t>
  </si>
  <si>
    <t>таблетки покрытые пленочной оболочкой №28</t>
  </si>
  <si>
    <t>Эбботт Биолоджикалз Б.В. NL</t>
  </si>
  <si>
    <t>Фильтрум-СТИ</t>
  </si>
  <si>
    <t>таблетки 0,4№50</t>
  </si>
  <si>
    <t>АВВА РУС, ОАО</t>
  </si>
  <si>
    <t xml:space="preserve">Хилак Форте </t>
  </si>
  <si>
    <t>капли для приема внутрь 100 мл</t>
  </si>
  <si>
    <t>Меркле ГмбХ</t>
  </si>
  <si>
    <t xml:space="preserve">Экзодерил </t>
  </si>
  <si>
    <t>раствор 1% 10 мл</t>
  </si>
  <si>
    <t>Сандоз ГмбХ/Глобофарм</t>
  </si>
  <si>
    <t>1% крем для наружного применения 15 г</t>
  </si>
  <si>
    <t>Элькар</t>
  </si>
  <si>
    <t>раствор для приема внутрь 30% 100мл</t>
  </si>
  <si>
    <t>ПИК-ФАРМА (Россия)</t>
  </si>
  <si>
    <t>Энтеросгель</t>
  </si>
  <si>
    <t>паста для приема внутрь 225,0</t>
  </si>
  <si>
    <t>ООО «ТНК СИЛМА», Россия</t>
  </si>
  <si>
    <t xml:space="preserve">Эргоферон </t>
  </si>
  <si>
    <t>Материа-Медика Холдинг НПФ ООО</t>
  </si>
  <si>
    <t xml:space="preserve">Эспумизан 40 </t>
  </si>
  <si>
    <t>эмульсия для приема внутрь 40мг/5мл 100 мл</t>
  </si>
  <si>
    <t>Берлин-Хеми АГ/Менарини Групп</t>
  </si>
  <si>
    <t>Эссенциале форте Н</t>
  </si>
  <si>
    <t>А. Наттерманн энд Сие ГмбХ., Германия</t>
  </si>
  <si>
    <t xml:space="preserve">Эссенциале форте Н </t>
  </si>
  <si>
    <t>КАПСУЛЫ 300 МГ №100</t>
  </si>
  <si>
    <t>А.Наттерманн</t>
  </si>
  <si>
    <t>Эссливер форте Н</t>
  </si>
  <si>
    <t>КАПСУЛЫ №30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</si>
</sst>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#,##0.00"/>
  </numFmts>
  <fonts count="10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Calibri"/>
      <family val="2"/>
    </font>
    <font>
      <sz val="12"/>
      <color indexed="12"/>
      <name val="Times New Roman"/>
      <family val="1"/>
    </font>
    <font>
      <u val="single"/>
      <sz val="9.35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9" fillId="0" borderId="0" applyNumberFormat="0" applyFill="0" applyBorder="0" applyAlignment="0" applyProtection="0"/>
  </cellStyleXfs>
  <cellXfs count="40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2" borderId="0" xfId="0" applyFont="1" applyFill="1" applyAlignment="1">
      <alignment/>
    </xf>
    <xf numFmtId="164" fontId="3" fillId="0" borderId="0" xfId="0" applyFont="1" applyAlignment="1">
      <alignment/>
    </xf>
    <xf numFmtId="164" fontId="4" fillId="0" borderId="0" xfId="0" applyFont="1" applyBorder="1" applyAlignment="1">
      <alignment horizontal="center" vertical="center"/>
    </xf>
    <xf numFmtId="164" fontId="5" fillId="3" borderId="1" xfId="0" applyFont="1" applyFill="1" applyBorder="1" applyAlignment="1">
      <alignment horizontal="center" vertical="center" wrapText="1"/>
    </xf>
    <xf numFmtId="164" fontId="5" fillId="3" borderId="2" xfId="0" applyFont="1" applyFill="1" applyBorder="1" applyAlignment="1">
      <alignment horizontal="center" vertical="center" wrapText="1"/>
    </xf>
    <xf numFmtId="164" fontId="5" fillId="3" borderId="3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vertical="center" wrapText="1"/>
    </xf>
    <xf numFmtId="164" fontId="5" fillId="2" borderId="5" xfId="0" applyFont="1" applyFill="1" applyBorder="1" applyAlignment="1">
      <alignment horizontal="center" vertical="center" wrapText="1"/>
    </xf>
    <xf numFmtId="164" fontId="5" fillId="2" borderId="6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wrapText="1"/>
    </xf>
    <xf numFmtId="164" fontId="3" fillId="0" borderId="7" xfId="0" applyFont="1" applyBorder="1" applyAlignment="1">
      <alignment horizontal="left" wrapText="1"/>
    </xf>
    <xf numFmtId="164" fontId="3" fillId="0" borderId="8" xfId="0" applyFont="1" applyBorder="1" applyAlignment="1">
      <alignment horizontal="left" wrapText="1"/>
    </xf>
    <xf numFmtId="165" fontId="3" fillId="2" borderId="9" xfId="0" applyNumberFormat="1" applyFont="1" applyFill="1" applyBorder="1" applyAlignment="1">
      <alignment horizontal="center" vertical="center" wrapText="1"/>
    </xf>
    <xf numFmtId="165" fontId="3" fillId="2" borderId="10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/>
    </xf>
    <xf numFmtId="165" fontId="3" fillId="2" borderId="11" xfId="0" applyNumberFormat="1" applyFont="1" applyFill="1" applyBorder="1" applyAlignment="1">
      <alignment horizontal="center" vertical="center" wrapText="1"/>
    </xf>
    <xf numFmtId="165" fontId="3" fillId="2" borderId="12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Fill="1" applyBorder="1" applyAlignment="1">
      <alignment horizontal="center" vertical="center"/>
    </xf>
    <xf numFmtId="165" fontId="5" fillId="0" borderId="7" xfId="0" applyNumberFormat="1" applyFont="1" applyBorder="1" applyAlignment="1">
      <alignment horizontal="center" vertical="center"/>
    </xf>
    <xf numFmtId="164" fontId="6" fillId="0" borderId="7" xfId="0" applyFont="1" applyBorder="1" applyAlignment="1">
      <alignment horizontal="left"/>
    </xf>
    <xf numFmtId="165" fontId="3" fillId="0" borderId="12" xfId="0" applyNumberFormat="1" applyFont="1" applyFill="1" applyBorder="1" applyAlignment="1">
      <alignment horizontal="center" vertical="center" wrapText="1"/>
    </xf>
    <xf numFmtId="165" fontId="5" fillId="2" borderId="7" xfId="0" applyNumberFormat="1" applyFont="1" applyFill="1" applyBorder="1" applyAlignment="1">
      <alignment horizontal="center" vertical="center"/>
    </xf>
    <xf numFmtId="165" fontId="3" fillId="0" borderId="11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Fill="1" applyBorder="1" applyAlignment="1">
      <alignment horizontal="center" vertical="center"/>
    </xf>
    <xf numFmtId="166" fontId="3" fillId="2" borderId="13" xfId="0" applyNumberFormat="1" applyFont="1" applyFill="1" applyBorder="1" applyAlignment="1">
      <alignment horizontal="center" vertical="center"/>
    </xf>
    <xf numFmtId="166" fontId="3" fillId="0" borderId="13" xfId="0" applyNumberFormat="1" applyFont="1" applyFill="1" applyBorder="1" applyAlignment="1">
      <alignment horizontal="center" vertical="center"/>
    </xf>
    <xf numFmtId="165" fontId="7" fillId="2" borderId="7" xfId="0" applyNumberFormat="1" applyFont="1" applyFill="1" applyBorder="1" applyAlignment="1">
      <alignment horizontal="center" vertical="center"/>
    </xf>
    <xf numFmtId="165" fontId="3" fillId="2" borderId="7" xfId="0" applyNumberFormat="1" applyFont="1" applyFill="1" applyBorder="1" applyAlignment="1">
      <alignment horizontal="center" vertical="center"/>
    </xf>
    <xf numFmtId="165" fontId="3" fillId="2" borderId="7" xfId="0" applyNumberFormat="1" applyFont="1" applyFill="1" applyBorder="1" applyAlignment="1">
      <alignment horizontal="center" vertical="center"/>
    </xf>
    <xf numFmtId="165" fontId="3" fillId="0" borderId="7" xfId="0" applyNumberFormat="1" applyFont="1" applyFill="1" applyBorder="1" applyAlignment="1">
      <alignment horizontal="center" vertical="center"/>
    </xf>
    <xf numFmtId="164" fontId="2" fillId="0" borderId="7" xfId="0" applyFont="1" applyBorder="1" applyAlignment="1">
      <alignment/>
    </xf>
    <xf numFmtId="165" fontId="3" fillId="2" borderId="7" xfId="0" applyNumberFormat="1" applyFont="1" applyFill="1" applyBorder="1" applyAlignment="1">
      <alignment horizontal="center" vertical="center" wrapText="1"/>
    </xf>
    <xf numFmtId="165" fontId="3" fillId="0" borderId="7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 wrapText="1"/>
    </xf>
    <xf numFmtId="164" fontId="8" fillId="0" borderId="7" xfId="20" applyNumberFormat="1" applyFont="1" applyFill="1" applyBorder="1" applyAlignment="1" applyProtection="1">
      <alignment horizontal="left" wrapText="1"/>
      <protection/>
    </xf>
    <xf numFmtId="164" fontId="3" fillId="0" borderId="7" xfId="0" applyFont="1" applyBorder="1" applyAlignment="1">
      <alignment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rachirf.r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1"/>
  <sheetViews>
    <sheetView tabSelected="1" zoomScale="82" zoomScaleNormal="82" zoomScaleSheetLayoutView="70" workbookViewId="0" topLeftCell="A1">
      <selection activeCell="O101" sqref="O101"/>
    </sheetView>
  </sheetViews>
  <sheetFormatPr defaultColWidth="9.140625" defaultRowHeight="16.5" customHeight="1"/>
  <cols>
    <col min="1" max="1" width="4.140625" style="1" customWidth="1"/>
    <col min="2" max="2" width="14.140625" style="1" customWidth="1"/>
    <col min="3" max="3" width="27.140625" style="1" customWidth="1"/>
    <col min="4" max="4" width="26.421875" style="1" customWidth="1"/>
    <col min="5" max="5" width="0" style="2" hidden="1" customWidth="1"/>
    <col min="6" max="8" width="11.28125" style="2" customWidth="1"/>
    <col min="9" max="9" width="9.8515625" style="2" customWidth="1"/>
    <col min="10" max="11" width="12.7109375" style="2" customWidth="1"/>
    <col min="12" max="12" width="11.57421875" style="2" customWidth="1"/>
    <col min="13" max="14" width="11.00390625" style="2" customWidth="1"/>
    <col min="15" max="15" width="12.8515625" style="3" customWidth="1"/>
    <col min="16" max="250" width="9.140625" style="1" customWidth="1"/>
  </cols>
  <sheetData>
    <row r="1" spans="1:15" ht="25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58.5" customHeight="1">
      <c r="A2" s="5" t="s">
        <v>1</v>
      </c>
      <c r="B2" s="6" t="s">
        <v>2</v>
      </c>
      <c r="C2" s="7" t="s">
        <v>3</v>
      </c>
      <c r="D2" s="8" t="s">
        <v>4</v>
      </c>
      <c r="E2" s="9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0" t="s">
        <v>14</v>
      </c>
      <c r="O2" s="11" t="s">
        <v>15</v>
      </c>
    </row>
    <row r="3" spans="1:15" ht="27.75" customHeight="1">
      <c r="A3" s="12">
        <v>1</v>
      </c>
      <c r="B3" s="12" t="s">
        <v>16</v>
      </c>
      <c r="C3" s="12" t="s">
        <v>17</v>
      </c>
      <c r="D3" s="13" t="s">
        <v>18</v>
      </c>
      <c r="E3" s="14"/>
      <c r="F3" s="15">
        <v>138</v>
      </c>
      <c r="G3" s="15">
        <v>167</v>
      </c>
      <c r="H3" s="15">
        <v>151.06</v>
      </c>
      <c r="I3" s="15">
        <v>132.1</v>
      </c>
      <c r="J3" s="15">
        <v>137</v>
      </c>
      <c r="K3" s="15">
        <v>152</v>
      </c>
      <c r="L3" s="15">
        <v>149</v>
      </c>
      <c r="M3" s="15">
        <v>150</v>
      </c>
      <c r="N3" s="15">
        <v>149</v>
      </c>
      <c r="O3" s="16">
        <f aca="true" t="shared" si="0" ref="O3:O100">AVERAGE(E3:N3)</f>
        <v>147.23999999999998</v>
      </c>
    </row>
    <row r="4" spans="1:15" ht="16.5" customHeight="1">
      <c r="A4" s="12">
        <v>2</v>
      </c>
      <c r="B4" s="12" t="s">
        <v>19</v>
      </c>
      <c r="C4" s="12" t="s">
        <v>20</v>
      </c>
      <c r="D4" s="12" t="s">
        <v>21</v>
      </c>
      <c r="E4" s="17"/>
      <c r="F4" s="18">
        <v>278</v>
      </c>
      <c r="G4" s="18"/>
      <c r="H4" s="18">
        <v>286.46</v>
      </c>
      <c r="I4" s="18"/>
      <c r="J4" s="18">
        <v>275</v>
      </c>
      <c r="K4" s="18">
        <v>315</v>
      </c>
      <c r="L4" s="18">
        <v>312</v>
      </c>
      <c r="M4" s="18">
        <v>290</v>
      </c>
      <c r="N4" s="18"/>
      <c r="O4" s="16">
        <f t="shared" si="0"/>
        <v>292.74333333333334</v>
      </c>
    </row>
    <row r="5" spans="1:15" ht="16.5" customHeight="1">
      <c r="A5" s="12">
        <v>3</v>
      </c>
      <c r="B5" s="12" t="s">
        <v>22</v>
      </c>
      <c r="C5" s="12" t="s">
        <v>23</v>
      </c>
      <c r="D5" s="12" t="s">
        <v>24</v>
      </c>
      <c r="E5" s="17"/>
      <c r="F5" s="18">
        <v>674</v>
      </c>
      <c r="G5" s="18"/>
      <c r="H5" s="18">
        <v>663.85</v>
      </c>
      <c r="I5" s="18"/>
      <c r="J5" s="18">
        <v>623</v>
      </c>
      <c r="K5" s="18">
        <v>681</v>
      </c>
      <c r="L5" s="18">
        <v>733</v>
      </c>
      <c r="M5" s="18">
        <v>690</v>
      </c>
      <c r="N5" s="18">
        <v>699</v>
      </c>
      <c r="O5" s="19">
        <f t="shared" si="0"/>
        <v>680.5500000000001</v>
      </c>
    </row>
    <row r="6" spans="1:15" ht="18" customHeight="1">
      <c r="A6" s="12">
        <v>4</v>
      </c>
      <c r="B6" s="12" t="s">
        <v>25</v>
      </c>
      <c r="C6" s="12" t="s">
        <v>26</v>
      </c>
      <c r="D6" s="12" t="s">
        <v>27</v>
      </c>
      <c r="E6" s="17"/>
      <c r="F6" s="18">
        <v>257</v>
      </c>
      <c r="G6" s="18">
        <v>271</v>
      </c>
      <c r="H6" s="18">
        <v>258.32</v>
      </c>
      <c r="I6" s="18"/>
      <c r="J6" s="18">
        <v>248</v>
      </c>
      <c r="K6" s="18">
        <v>226</v>
      </c>
      <c r="L6" s="18"/>
      <c r="M6" s="18">
        <v>272</v>
      </c>
      <c r="N6" s="18">
        <v>279</v>
      </c>
      <c r="O6" s="20">
        <f t="shared" si="0"/>
        <v>258.76</v>
      </c>
    </row>
    <row r="7" spans="1:15" ht="16.5" customHeight="1">
      <c r="A7" s="21">
        <v>5</v>
      </c>
      <c r="B7" s="12" t="s">
        <v>28</v>
      </c>
      <c r="C7" s="12" t="s">
        <v>29</v>
      </c>
      <c r="D7" s="12" t="s">
        <v>30</v>
      </c>
      <c r="E7" s="17"/>
      <c r="F7" s="18">
        <v>1742</v>
      </c>
      <c r="G7" s="18">
        <v>1773</v>
      </c>
      <c r="H7" s="18"/>
      <c r="I7" s="22">
        <v>1625.3</v>
      </c>
      <c r="J7" s="18">
        <v>1569</v>
      </c>
      <c r="K7" s="18">
        <v>1720.5</v>
      </c>
      <c r="L7" s="18"/>
      <c r="M7" s="18"/>
      <c r="N7" s="18">
        <v>1723</v>
      </c>
      <c r="O7" s="20">
        <f t="shared" si="0"/>
        <v>1692.1333333333332</v>
      </c>
    </row>
    <row r="8" spans="1:15" ht="17.25" customHeight="1">
      <c r="A8" s="12">
        <v>6</v>
      </c>
      <c r="B8" s="12" t="s">
        <v>31</v>
      </c>
      <c r="C8" s="12" t="s">
        <v>32</v>
      </c>
      <c r="D8" s="12" t="s">
        <v>33</v>
      </c>
      <c r="E8" s="17"/>
      <c r="F8" s="18">
        <v>286</v>
      </c>
      <c r="G8" s="18"/>
      <c r="H8" s="18"/>
      <c r="I8" s="22"/>
      <c r="J8" s="18">
        <v>272</v>
      </c>
      <c r="K8" s="18">
        <v>297</v>
      </c>
      <c r="L8" s="18">
        <v>301</v>
      </c>
      <c r="M8" s="18">
        <v>303</v>
      </c>
      <c r="N8" s="18">
        <v>303</v>
      </c>
      <c r="O8" s="20">
        <f t="shared" si="0"/>
        <v>293.6666666666667</v>
      </c>
    </row>
    <row r="9" spans="1:15" ht="18" customHeight="1">
      <c r="A9" s="12">
        <v>7</v>
      </c>
      <c r="B9" s="12" t="s">
        <v>34</v>
      </c>
      <c r="C9" s="12" t="s">
        <v>32</v>
      </c>
      <c r="D9" s="12" t="s">
        <v>33</v>
      </c>
      <c r="E9" s="17"/>
      <c r="F9" s="18">
        <v>279</v>
      </c>
      <c r="G9" s="18">
        <v>287</v>
      </c>
      <c r="H9" s="18">
        <v>267.9</v>
      </c>
      <c r="I9" s="22">
        <v>269</v>
      </c>
      <c r="J9" s="18">
        <v>277</v>
      </c>
      <c r="K9" s="18">
        <v>299</v>
      </c>
      <c r="L9" s="18">
        <v>297</v>
      </c>
      <c r="M9" s="18">
        <v>297</v>
      </c>
      <c r="N9" s="18">
        <v>297</v>
      </c>
      <c r="O9" s="20">
        <f t="shared" si="0"/>
        <v>285.5444444444445</v>
      </c>
    </row>
    <row r="10" spans="1:15" ht="16.5" customHeight="1">
      <c r="A10" s="12">
        <v>8</v>
      </c>
      <c r="B10" s="12" t="s">
        <v>35</v>
      </c>
      <c r="C10" s="12" t="s">
        <v>36</v>
      </c>
      <c r="D10" s="12" t="s">
        <v>37</v>
      </c>
      <c r="E10" s="17"/>
      <c r="F10" s="18"/>
      <c r="G10" s="18"/>
      <c r="H10" s="18"/>
      <c r="I10" s="22"/>
      <c r="J10" s="18">
        <v>295</v>
      </c>
      <c r="K10" s="18">
        <v>299</v>
      </c>
      <c r="L10" s="18"/>
      <c r="M10" s="18"/>
      <c r="N10" s="18"/>
      <c r="O10" s="20">
        <f t="shared" si="0"/>
        <v>297</v>
      </c>
    </row>
    <row r="11" spans="1:15" ht="16.5" customHeight="1">
      <c r="A11" s="12">
        <v>9</v>
      </c>
      <c r="B11" s="12" t="s">
        <v>38</v>
      </c>
      <c r="C11" s="12" t="s">
        <v>39</v>
      </c>
      <c r="D11" s="12" t="s">
        <v>40</v>
      </c>
      <c r="E11" s="17"/>
      <c r="F11" s="18"/>
      <c r="G11" s="18">
        <v>12</v>
      </c>
      <c r="H11" s="18"/>
      <c r="I11" s="22"/>
      <c r="J11" s="18"/>
      <c r="K11" s="18">
        <v>12</v>
      </c>
      <c r="L11" s="18">
        <v>13</v>
      </c>
      <c r="M11" s="18">
        <v>11.4</v>
      </c>
      <c r="N11" s="18">
        <v>11.4</v>
      </c>
      <c r="O11" s="16">
        <f t="shared" si="0"/>
        <v>11.959999999999999</v>
      </c>
    </row>
    <row r="12" spans="1:15" ht="16.5" customHeight="1">
      <c r="A12" s="21">
        <v>10</v>
      </c>
      <c r="B12" s="12" t="s">
        <v>41</v>
      </c>
      <c r="C12" s="12" t="s">
        <v>42</v>
      </c>
      <c r="D12" s="12" t="s">
        <v>43</v>
      </c>
      <c r="E12" s="17"/>
      <c r="F12" s="18">
        <v>396</v>
      </c>
      <c r="G12" s="18"/>
      <c r="H12" s="18"/>
      <c r="I12" s="22"/>
      <c r="J12" s="18">
        <v>366</v>
      </c>
      <c r="K12" s="18"/>
      <c r="L12" s="18"/>
      <c r="M12" s="18">
        <v>398</v>
      </c>
      <c r="N12" s="18">
        <v>364</v>
      </c>
      <c r="O12" s="20">
        <f t="shared" si="0"/>
        <v>381</v>
      </c>
    </row>
    <row r="13" spans="1:15" ht="16.5" customHeight="1">
      <c r="A13" s="12">
        <v>11</v>
      </c>
      <c r="B13" s="12" t="s">
        <v>44</v>
      </c>
      <c r="C13" s="12" t="s">
        <v>45</v>
      </c>
      <c r="D13" s="12" t="s">
        <v>46</v>
      </c>
      <c r="E13" s="17"/>
      <c r="F13" s="18">
        <v>485</v>
      </c>
      <c r="G13" s="18">
        <v>440</v>
      </c>
      <c r="H13" s="18">
        <v>458.55</v>
      </c>
      <c r="I13" s="22"/>
      <c r="J13" s="18"/>
      <c r="K13" s="18">
        <v>445</v>
      </c>
      <c r="L13" s="18">
        <v>461</v>
      </c>
      <c r="M13" s="18">
        <v>456</v>
      </c>
      <c r="N13" s="18">
        <v>454</v>
      </c>
      <c r="O13" s="20">
        <f t="shared" si="0"/>
        <v>457.0785714285715</v>
      </c>
    </row>
    <row r="14" spans="1:15" ht="15.75" customHeight="1">
      <c r="A14" s="12">
        <v>12</v>
      </c>
      <c r="B14" s="12" t="s">
        <v>47</v>
      </c>
      <c r="C14" s="12" t="s">
        <v>48</v>
      </c>
      <c r="D14" s="12" t="s">
        <v>49</v>
      </c>
      <c r="E14" s="17"/>
      <c r="F14" s="18">
        <v>393</v>
      </c>
      <c r="G14" s="18">
        <v>415</v>
      </c>
      <c r="H14" s="18">
        <v>416.31</v>
      </c>
      <c r="I14" s="22"/>
      <c r="J14" s="18">
        <v>393</v>
      </c>
      <c r="K14" s="18">
        <v>392</v>
      </c>
      <c r="L14" s="18">
        <v>428</v>
      </c>
      <c r="M14" s="18">
        <v>497</v>
      </c>
      <c r="N14" s="18">
        <v>502</v>
      </c>
      <c r="O14" s="20">
        <f t="shared" si="0"/>
        <v>429.53875</v>
      </c>
    </row>
    <row r="15" spans="1:15" ht="16.5" customHeight="1">
      <c r="A15" s="12">
        <v>13</v>
      </c>
      <c r="B15" s="12" t="s">
        <v>50</v>
      </c>
      <c r="C15" s="12" t="s">
        <v>51</v>
      </c>
      <c r="D15" s="12" t="s">
        <v>52</v>
      </c>
      <c r="E15" s="17"/>
      <c r="F15" s="18">
        <v>444</v>
      </c>
      <c r="G15" s="18">
        <v>473</v>
      </c>
      <c r="H15" s="18"/>
      <c r="I15" s="22"/>
      <c r="J15" s="18">
        <v>424</v>
      </c>
      <c r="K15" s="18">
        <v>456</v>
      </c>
      <c r="L15" s="18">
        <v>474</v>
      </c>
      <c r="M15" s="18">
        <v>452</v>
      </c>
      <c r="N15" s="18"/>
      <c r="O15" s="23">
        <f t="shared" si="0"/>
        <v>453.8333333333333</v>
      </c>
    </row>
    <row r="16" spans="1:15" ht="16.5" customHeight="1">
      <c r="A16" s="12">
        <v>14</v>
      </c>
      <c r="B16" s="12" t="s">
        <v>53</v>
      </c>
      <c r="C16" s="12" t="s">
        <v>54</v>
      </c>
      <c r="D16" s="12" t="s">
        <v>55</v>
      </c>
      <c r="E16" s="17"/>
      <c r="F16" s="18">
        <v>204</v>
      </c>
      <c r="G16" s="18"/>
      <c r="H16" s="18"/>
      <c r="I16" s="22"/>
      <c r="J16" s="18">
        <v>215</v>
      </c>
      <c r="K16" s="18">
        <v>236</v>
      </c>
      <c r="L16" s="18">
        <v>274</v>
      </c>
      <c r="M16" s="18"/>
      <c r="N16" s="18"/>
      <c r="O16" s="20">
        <f t="shared" si="0"/>
        <v>232.25</v>
      </c>
    </row>
    <row r="17" spans="1:15" ht="16.5" customHeight="1">
      <c r="A17" s="21">
        <v>15</v>
      </c>
      <c r="B17" s="12" t="s">
        <v>56</v>
      </c>
      <c r="C17" s="12" t="s">
        <v>57</v>
      </c>
      <c r="D17" s="12" t="s">
        <v>58</v>
      </c>
      <c r="E17" s="17"/>
      <c r="F17" s="18">
        <v>450</v>
      </c>
      <c r="G17" s="18">
        <v>505</v>
      </c>
      <c r="H17" s="18"/>
      <c r="I17" s="22"/>
      <c r="J17" s="18">
        <v>421.3</v>
      </c>
      <c r="K17" s="18">
        <v>444</v>
      </c>
      <c r="L17" s="18">
        <v>481</v>
      </c>
      <c r="M17" s="18"/>
      <c r="N17" s="18">
        <v>468</v>
      </c>
      <c r="O17" s="20">
        <f t="shared" si="0"/>
        <v>461.55</v>
      </c>
    </row>
    <row r="18" spans="1:15" ht="16.5" customHeight="1">
      <c r="A18" s="12">
        <v>16</v>
      </c>
      <c r="B18" s="12" t="s">
        <v>59</v>
      </c>
      <c r="C18" s="12" t="s">
        <v>60</v>
      </c>
      <c r="D18" s="12" t="s">
        <v>61</v>
      </c>
      <c r="E18" s="17"/>
      <c r="F18" s="17"/>
      <c r="G18" s="17"/>
      <c r="H18" s="17"/>
      <c r="I18" s="24"/>
      <c r="J18" s="17"/>
      <c r="K18" s="17">
        <v>0</v>
      </c>
      <c r="L18" s="17"/>
      <c r="M18" s="17"/>
      <c r="N18" s="17"/>
      <c r="O18" s="16">
        <f t="shared" si="0"/>
        <v>0</v>
      </c>
    </row>
    <row r="19" spans="1:15" ht="16.5" customHeight="1">
      <c r="A19" s="12">
        <v>17</v>
      </c>
      <c r="B19" s="12" t="s">
        <v>62</v>
      </c>
      <c r="C19" s="12" t="s">
        <v>63</v>
      </c>
      <c r="D19" s="12" t="s">
        <v>64</v>
      </c>
      <c r="E19" s="17"/>
      <c r="F19" s="17">
        <v>617</v>
      </c>
      <c r="G19" s="17">
        <v>615</v>
      </c>
      <c r="H19" s="17">
        <v>617.38</v>
      </c>
      <c r="I19" s="24"/>
      <c r="J19" s="17">
        <v>558</v>
      </c>
      <c r="K19" s="17">
        <v>596</v>
      </c>
      <c r="L19" s="17">
        <v>630</v>
      </c>
      <c r="M19" s="17">
        <v>615</v>
      </c>
      <c r="N19" s="17">
        <v>656</v>
      </c>
      <c r="O19" s="19">
        <f t="shared" si="0"/>
        <v>613.0475</v>
      </c>
    </row>
    <row r="20" spans="1:15" ht="16.5" customHeight="1">
      <c r="A20" s="12">
        <v>18</v>
      </c>
      <c r="B20" s="12" t="s">
        <v>65</v>
      </c>
      <c r="C20" s="12" t="s">
        <v>66</v>
      </c>
      <c r="D20" s="12" t="s">
        <v>40</v>
      </c>
      <c r="E20" s="17"/>
      <c r="F20" s="17">
        <v>145</v>
      </c>
      <c r="G20" s="17">
        <v>146</v>
      </c>
      <c r="H20" s="17"/>
      <c r="I20" s="24"/>
      <c r="J20" s="17"/>
      <c r="K20" s="17"/>
      <c r="L20" s="17">
        <v>152</v>
      </c>
      <c r="M20" s="17">
        <v>151</v>
      </c>
      <c r="N20" s="17"/>
      <c r="O20" s="20">
        <f t="shared" si="0"/>
        <v>148.5</v>
      </c>
    </row>
    <row r="21" spans="1:15" ht="14.25" customHeight="1">
      <c r="A21" s="12">
        <v>19</v>
      </c>
      <c r="B21" s="12" t="s">
        <v>65</v>
      </c>
      <c r="C21" s="12" t="s">
        <v>67</v>
      </c>
      <c r="D21" s="12" t="s">
        <v>68</v>
      </c>
      <c r="E21" s="17"/>
      <c r="F21" s="17">
        <v>143</v>
      </c>
      <c r="G21" s="17"/>
      <c r="H21" s="17"/>
      <c r="I21" s="24"/>
      <c r="J21" s="17">
        <v>124</v>
      </c>
      <c r="K21" s="17">
        <v>116</v>
      </c>
      <c r="L21" s="17">
        <v>167</v>
      </c>
      <c r="M21" s="17">
        <v>175</v>
      </c>
      <c r="N21" s="17">
        <v>175</v>
      </c>
      <c r="O21" s="20">
        <f t="shared" si="0"/>
        <v>150</v>
      </c>
    </row>
    <row r="22" spans="1:15" ht="16.5" customHeight="1">
      <c r="A22" s="21">
        <v>20</v>
      </c>
      <c r="B22" s="12" t="s">
        <v>69</v>
      </c>
      <c r="C22" s="12" t="s">
        <v>70</v>
      </c>
      <c r="D22" s="12" t="s">
        <v>71</v>
      </c>
      <c r="E22" s="17"/>
      <c r="F22" s="17">
        <v>234</v>
      </c>
      <c r="G22" s="17">
        <v>228</v>
      </c>
      <c r="H22" s="17"/>
      <c r="I22" s="24"/>
      <c r="J22" s="17">
        <v>206</v>
      </c>
      <c r="K22" s="17">
        <v>207</v>
      </c>
      <c r="L22" s="17">
        <v>238</v>
      </c>
      <c r="M22" s="17">
        <v>354</v>
      </c>
      <c r="N22" s="17">
        <v>238</v>
      </c>
      <c r="O22" s="20">
        <f t="shared" si="0"/>
        <v>243.57142857142858</v>
      </c>
    </row>
    <row r="23" spans="1:15" ht="16.5" customHeight="1">
      <c r="A23" s="12">
        <v>21</v>
      </c>
      <c r="B23" s="12" t="s">
        <v>72</v>
      </c>
      <c r="C23" s="12" t="s">
        <v>73</v>
      </c>
      <c r="D23" s="12" t="s">
        <v>40</v>
      </c>
      <c r="E23" s="17"/>
      <c r="F23" s="17"/>
      <c r="G23" s="17">
        <v>30.5</v>
      </c>
      <c r="H23" s="17">
        <v>35.78</v>
      </c>
      <c r="I23" s="24"/>
      <c r="J23" s="17"/>
      <c r="K23" s="17"/>
      <c r="L23" s="17"/>
      <c r="M23" s="17">
        <v>29</v>
      </c>
      <c r="N23" s="17">
        <v>31.5</v>
      </c>
      <c r="O23" s="20">
        <f t="shared" si="0"/>
        <v>31.695</v>
      </c>
    </row>
    <row r="24" spans="1:15" ht="31.5" customHeight="1">
      <c r="A24" s="12">
        <v>22</v>
      </c>
      <c r="B24" s="12" t="s">
        <v>74</v>
      </c>
      <c r="C24" s="12" t="s">
        <v>75</v>
      </c>
      <c r="D24" s="12" t="s">
        <v>76</v>
      </c>
      <c r="E24" s="17"/>
      <c r="F24" s="17">
        <v>1119</v>
      </c>
      <c r="G24" s="17"/>
      <c r="H24" s="17"/>
      <c r="I24" s="24"/>
      <c r="J24" s="17"/>
      <c r="K24" s="17"/>
      <c r="L24" s="17"/>
      <c r="M24" s="17">
        <v>1145</v>
      </c>
      <c r="N24" s="17"/>
      <c r="O24" s="20">
        <f t="shared" si="0"/>
        <v>1132</v>
      </c>
    </row>
    <row r="25" spans="1:15" ht="32.25" customHeight="1">
      <c r="A25" s="12">
        <v>23</v>
      </c>
      <c r="B25" s="12" t="s">
        <v>77</v>
      </c>
      <c r="C25" s="12" t="s">
        <v>78</v>
      </c>
      <c r="D25" s="12" t="s">
        <v>79</v>
      </c>
      <c r="E25" s="17"/>
      <c r="F25" s="17"/>
      <c r="G25" s="17">
        <v>729</v>
      </c>
      <c r="H25" s="17"/>
      <c r="I25" s="24"/>
      <c r="J25" s="17"/>
      <c r="K25" s="17">
        <v>1022</v>
      </c>
      <c r="L25" s="17"/>
      <c r="M25" s="17"/>
      <c r="N25" s="17"/>
      <c r="O25" s="20">
        <f t="shared" si="0"/>
        <v>875.5</v>
      </c>
    </row>
    <row r="26" spans="1:15" ht="26.25" customHeight="1">
      <c r="A26" s="12">
        <v>24</v>
      </c>
      <c r="B26" s="12" t="s">
        <v>80</v>
      </c>
      <c r="C26" s="12" t="s">
        <v>81</v>
      </c>
      <c r="D26" s="12" t="s">
        <v>82</v>
      </c>
      <c r="E26" s="17"/>
      <c r="F26" s="17">
        <v>387</v>
      </c>
      <c r="G26" s="17">
        <v>395</v>
      </c>
      <c r="H26" s="17"/>
      <c r="I26" s="24"/>
      <c r="J26" s="17">
        <v>360</v>
      </c>
      <c r="K26" s="17">
        <v>418.5</v>
      </c>
      <c r="L26" s="17">
        <v>429</v>
      </c>
      <c r="M26" s="17">
        <v>424</v>
      </c>
      <c r="N26" s="17">
        <v>429</v>
      </c>
      <c r="O26" s="20">
        <f t="shared" si="0"/>
        <v>406.07142857142856</v>
      </c>
    </row>
    <row r="27" spans="1:15" ht="16.5" customHeight="1">
      <c r="A27" s="21">
        <v>25</v>
      </c>
      <c r="B27" s="12" t="s">
        <v>83</v>
      </c>
      <c r="C27" s="12" t="s">
        <v>84</v>
      </c>
      <c r="D27" s="12" t="s">
        <v>85</v>
      </c>
      <c r="E27" s="17"/>
      <c r="F27" s="17"/>
      <c r="G27" s="17"/>
      <c r="H27" s="17"/>
      <c r="I27" s="24"/>
      <c r="J27" s="17"/>
      <c r="K27" s="17"/>
      <c r="L27" s="17"/>
      <c r="M27" s="17"/>
      <c r="N27" s="17">
        <v>0</v>
      </c>
      <c r="O27" s="20">
        <f t="shared" si="0"/>
        <v>0</v>
      </c>
    </row>
    <row r="28" spans="1:15" ht="30.75" customHeight="1">
      <c r="A28" s="12">
        <v>26</v>
      </c>
      <c r="B28" s="12" t="s">
        <v>86</v>
      </c>
      <c r="C28" s="12" t="s">
        <v>87</v>
      </c>
      <c r="D28" s="12" t="s">
        <v>88</v>
      </c>
      <c r="E28" s="17"/>
      <c r="F28" s="17"/>
      <c r="G28" s="17"/>
      <c r="H28" s="17"/>
      <c r="I28" s="24"/>
      <c r="J28" s="17"/>
      <c r="K28" s="17"/>
      <c r="L28" s="17"/>
      <c r="M28" s="17"/>
      <c r="N28" s="17">
        <v>0</v>
      </c>
      <c r="O28" s="20">
        <f t="shared" si="0"/>
        <v>0</v>
      </c>
    </row>
    <row r="29" spans="1:15" ht="16.5" customHeight="1">
      <c r="A29" s="12">
        <v>27</v>
      </c>
      <c r="B29" s="12" t="s">
        <v>89</v>
      </c>
      <c r="C29" s="12" t="s">
        <v>90</v>
      </c>
      <c r="D29" s="12" t="s">
        <v>91</v>
      </c>
      <c r="E29" s="17"/>
      <c r="F29" s="17">
        <v>395</v>
      </c>
      <c r="G29" s="17">
        <v>382</v>
      </c>
      <c r="H29" s="17">
        <v>391.97</v>
      </c>
      <c r="I29" s="24"/>
      <c r="J29" s="17">
        <v>361</v>
      </c>
      <c r="K29" s="17">
        <v>377</v>
      </c>
      <c r="L29" s="17">
        <v>426</v>
      </c>
      <c r="M29" s="17">
        <v>368</v>
      </c>
      <c r="N29" s="17">
        <v>408</v>
      </c>
      <c r="O29" s="20">
        <f t="shared" si="0"/>
        <v>388.62125000000003</v>
      </c>
    </row>
    <row r="30" spans="1:15" ht="13.5" customHeight="1">
      <c r="A30" s="12">
        <v>28</v>
      </c>
      <c r="B30" s="12" t="s">
        <v>92</v>
      </c>
      <c r="C30" s="12" t="s">
        <v>93</v>
      </c>
      <c r="D30" s="12" t="s">
        <v>94</v>
      </c>
      <c r="E30" s="17"/>
      <c r="F30" s="17">
        <v>413</v>
      </c>
      <c r="G30" s="17"/>
      <c r="H30" s="17"/>
      <c r="I30" s="24"/>
      <c r="J30" s="17">
        <v>414</v>
      </c>
      <c r="K30" s="17">
        <v>412</v>
      </c>
      <c r="L30" s="17">
        <v>488</v>
      </c>
      <c r="M30" s="17">
        <v>425</v>
      </c>
      <c r="N30" s="17">
        <v>470</v>
      </c>
      <c r="O30" s="20">
        <f t="shared" si="0"/>
        <v>437</v>
      </c>
    </row>
    <row r="31" spans="1:15" ht="16.5" customHeight="1">
      <c r="A31" s="12">
        <v>29</v>
      </c>
      <c r="B31" s="12" t="s">
        <v>95</v>
      </c>
      <c r="C31" s="12" t="s">
        <v>96</v>
      </c>
      <c r="D31" s="12" t="s">
        <v>97</v>
      </c>
      <c r="E31" s="17"/>
      <c r="F31" s="17">
        <v>199</v>
      </c>
      <c r="G31" s="17"/>
      <c r="H31" s="17"/>
      <c r="I31" s="24">
        <v>198.3</v>
      </c>
      <c r="J31" s="17"/>
      <c r="K31" s="17"/>
      <c r="L31" s="17">
        <v>209</v>
      </c>
      <c r="M31" s="17">
        <v>178</v>
      </c>
      <c r="N31" s="17"/>
      <c r="O31" s="20">
        <f t="shared" si="0"/>
        <v>196.075</v>
      </c>
    </row>
    <row r="32" spans="1:15" ht="32.25" customHeight="1">
      <c r="A32" s="21">
        <v>30</v>
      </c>
      <c r="B32" s="12" t="s">
        <v>98</v>
      </c>
      <c r="C32" s="12" t="s">
        <v>99</v>
      </c>
      <c r="D32" s="12" t="s">
        <v>61</v>
      </c>
      <c r="E32" s="17"/>
      <c r="F32" s="17">
        <v>368</v>
      </c>
      <c r="G32" s="17"/>
      <c r="H32" s="17"/>
      <c r="I32" s="24">
        <v>329.6</v>
      </c>
      <c r="J32" s="17">
        <v>352</v>
      </c>
      <c r="K32" s="17">
        <v>363</v>
      </c>
      <c r="L32" s="17">
        <v>406</v>
      </c>
      <c r="M32" s="17">
        <v>417</v>
      </c>
      <c r="N32" s="17">
        <v>477</v>
      </c>
      <c r="O32" s="20">
        <f t="shared" si="0"/>
        <v>387.5142857142857</v>
      </c>
    </row>
    <row r="33" spans="1:15" ht="16.5" customHeight="1">
      <c r="A33" s="12">
        <v>31</v>
      </c>
      <c r="B33" s="12" t="s">
        <v>100</v>
      </c>
      <c r="C33" s="12" t="s">
        <v>101</v>
      </c>
      <c r="D33" s="12" t="s">
        <v>102</v>
      </c>
      <c r="E33" s="17"/>
      <c r="F33" s="17">
        <v>447</v>
      </c>
      <c r="G33" s="17"/>
      <c r="H33" s="17"/>
      <c r="I33" s="24"/>
      <c r="J33" s="17"/>
      <c r="K33" s="17">
        <v>463</v>
      </c>
      <c r="L33" s="17"/>
      <c r="M33" s="17"/>
      <c r="N33" s="17">
        <v>424</v>
      </c>
      <c r="O33" s="25">
        <f t="shared" si="0"/>
        <v>444.6666666666667</v>
      </c>
    </row>
    <row r="34" spans="1:15" ht="21.75" customHeight="1">
      <c r="A34" s="12">
        <v>32</v>
      </c>
      <c r="B34" s="12" t="s">
        <v>103</v>
      </c>
      <c r="C34" s="12" t="s">
        <v>104</v>
      </c>
      <c r="D34" s="12" t="s">
        <v>105</v>
      </c>
      <c r="E34" s="17"/>
      <c r="F34" s="17">
        <v>354</v>
      </c>
      <c r="G34" s="17">
        <v>356</v>
      </c>
      <c r="H34" s="17"/>
      <c r="I34" s="24"/>
      <c r="J34" s="17">
        <v>342</v>
      </c>
      <c r="K34" s="17">
        <v>319</v>
      </c>
      <c r="L34" s="17">
        <v>368</v>
      </c>
      <c r="M34" s="17">
        <v>356</v>
      </c>
      <c r="N34" s="17">
        <v>363</v>
      </c>
      <c r="O34" s="20">
        <f t="shared" si="0"/>
        <v>351.14285714285717</v>
      </c>
    </row>
    <row r="35" spans="1:15" ht="33.75" customHeight="1">
      <c r="A35" s="12">
        <v>33</v>
      </c>
      <c r="B35" s="12" t="s">
        <v>106</v>
      </c>
      <c r="C35" s="12" t="s">
        <v>107</v>
      </c>
      <c r="D35" s="12" t="s">
        <v>108</v>
      </c>
      <c r="E35" s="17"/>
      <c r="F35" s="17">
        <v>342</v>
      </c>
      <c r="G35" s="17"/>
      <c r="H35" s="17"/>
      <c r="I35" s="24"/>
      <c r="J35" s="17">
        <v>437</v>
      </c>
      <c r="K35" s="17"/>
      <c r="L35" s="17"/>
      <c r="M35" s="17"/>
      <c r="N35" s="17"/>
      <c r="O35" s="20">
        <f t="shared" si="0"/>
        <v>389.5</v>
      </c>
    </row>
    <row r="36" spans="1:15" ht="19.5" customHeight="1">
      <c r="A36" s="12">
        <v>34</v>
      </c>
      <c r="B36" s="12" t="s">
        <v>109</v>
      </c>
      <c r="C36" s="12" t="s">
        <v>110</v>
      </c>
      <c r="D36" s="12" t="s">
        <v>111</v>
      </c>
      <c r="E36" s="17"/>
      <c r="F36" s="17"/>
      <c r="G36" s="17"/>
      <c r="H36" s="17"/>
      <c r="I36" s="24"/>
      <c r="J36" s="17"/>
      <c r="K36" s="17">
        <v>925</v>
      </c>
      <c r="L36" s="17">
        <v>967</v>
      </c>
      <c r="M36" s="17"/>
      <c r="N36" s="17"/>
      <c r="O36" s="20">
        <f t="shared" si="0"/>
        <v>946</v>
      </c>
    </row>
    <row r="37" spans="1:15" ht="23.25" customHeight="1">
      <c r="A37" s="21">
        <v>35</v>
      </c>
      <c r="B37" s="12" t="s">
        <v>112</v>
      </c>
      <c r="C37" s="12" t="s">
        <v>113</v>
      </c>
      <c r="D37" s="12" t="s">
        <v>114</v>
      </c>
      <c r="E37" s="17"/>
      <c r="F37" s="17">
        <v>1355</v>
      </c>
      <c r="G37" s="17"/>
      <c r="H37" s="17"/>
      <c r="I37" s="24"/>
      <c r="J37" s="17">
        <v>1329</v>
      </c>
      <c r="K37" s="17">
        <v>1265.5</v>
      </c>
      <c r="L37" s="17"/>
      <c r="M37" s="17">
        <v>1428</v>
      </c>
      <c r="N37" s="17"/>
      <c r="O37" s="20">
        <f t="shared" si="0"/>
        <v>1344.375</v>
      </c>
    </row>
    <row r="38" spans="1:15" ht="21.75" customHeight="1">
      <c r="A38" s="12">
        <v>36</v>
      </c>
      <c r="B38" s="12" t="s">
        <v>115</v>
      </c>
      <c r="C38" s="12" t="s">
        <v>116</v>
      </c>
      <c r="D38" s="12" t="s">
        <v>117</v>
      </c>
      <c r="E38" s="17"/>
      <c r="F38" s="17">
        <v>236</v>
      </c>
      <c r="G38" s="17">
        <v>186</v>
      </c>
      <c r="H38" s="17">
        <v>168.42</v>
      </c>
      <c r="I38" s="24"/>
      <c r="J38" s="17">
        <v>149</v>
      </c>
      <c r="K38" s="17">
        <v>196</v>
      </c>
      <c r="L38" s="17">
        <v>166</v>
      </c>
      <c r="M38" s="17">
        <v>176</v>
      </c>
      <c r="N38" s="17">
        <v>170</v>
      </c>
      <c r="O38" s="20">
        <f t="shared" si="0"/>
        <v>180.9275</v>
      </c>
    </row>
    <row r="39" spans="1:15" ht="18.75" customHeight="1">
      <c r="A39" s="12">
        <v>37</v>
      </c>
      <c r="B39" s="12" t="s">
        <v>118</v>
      </c>
      <c r="C39" s="12" t="s">
        <v>119</v>
      </c>
      <c r="D39" s="12" t="s">
        <v>120</v>
      </c>
      <c r="E39" s="17"/>
      <c r="F39" s="17">
        <v>392</v>
      </c>
      <c r="G39" s="17">
        <v>413</v>
      </c>
      <c r="H39" s="17">
        <v>415.09</v>
      </c>
      <c r="I39" s="24"/>
      <c r="J39" s="17">
        <v>377</v>
      </c>
      <c r="K39" s="17">
        <v>392.5</v>
      </c>
      <c r="L39" s="17">
        <v>423</v>
      </c>
      <c r="M39" s="17">
        <v>413</v>
      </c>
      <c r="N39" s="17">
        <v>413</v>
      </c>
      <c r="O39" s="20">
        <f t="shared" si="0"/>
        <v>404.82375</v>
      </c>
    </row>
    <row r="40" spans="1:15" ht="21" customHeight="1">
      <c r="A40" s="12">
        <v>38</v>
      </c>
      <c r="B40" s="12" t="s">
        <v>121</v>
      </c>
      <c r="C40" s="12" t="s">
        <v>122</v>
      </c>
      <c r="D40" s="12" t="s">
        <v>123</v>
      </c>
      <c r="E40" s="26"/>
      <c r="F40" s="26"/>
      <c r="G40" s="26">
        <v>535</v>
      </c>
      <c r="H40" s="26"/>
      <c r="I40" s="27"/>
      <c r="J40" s="26">
        <v>494</v>
      </c>
      <c r="K40" s="26"/>
      <c r="L40" s="26">
        <v>564</v>
      </c>
      <c r="M40" s="26"/>
      <c r="N40" s="26"/>
      <c r="O40" s="20">
        <f t="shared" si="0"/>
        <v>531</v>
      </c>
    </row>
    <row r="41" spans="1:15" ht="25.5" customHeight="1">
      <c r="A41" s="12">
        <v>39</v>
      </c>
      <c r="B41" s="12" t="s">
        <v>124</v>
      </c>
      <c r="C41" s="12" t="s">
        <v>125</v>
      </c>
      <c r="D41" s="12" t="s">
        <v>126</v>
      </c>
      <c r="E41" s="28"/>
      <c r="F41" s="28"/>
      <c r="G41" s="28"/>
      <c r="H41" s="28"/>
      <c r="I41" s="28"/>
      <c r="J41" s="28"/>
      <c r="K41" s="28"/>
      <c r="L41" s="29">
        <v>0</v>
      </c>
      <c r="M41" s="28"/>
      <c r="N41" s="28"/>
      <c r="O41" s="20">
        <f t="shared" si="0"/>
        <v>0</v>
      </c>
    </row>
    <row r="42" spans="1:16" s="32" customFormat="1" ht="21.75" customHeight="1">
      <c r="A42" s="21">
        <v>40</v>
      </c>
      <c r="B42" s="12" t="s">
        <v>127</v>
      </c>
      <c r="C42" s="12" t="s">
        <v>128</v>
      </c>
      <c r="D42" s="12" t="s">
        <v>129</v>
      </c>
      <c r="E42" s="30"/>
      <c r="F42" s="30">
        <v>650</v>
      </c>
      <c r="G42" s="30"/>
      <c r="H42" s="30"/>
      <c r="I42" s="31"/>
      <c r="J42" s="30">
        <v>713</v>
      </c>
      <c r="K42" s="30">
        <v>617.5</v>
      </c>
      <c r="L42" s="30">
        <v>707</v>
      </c>
      <c r="M42" s="30">
        <v>629</v>
      </c>
      <c r="N42" s="30">
        <v>624</v>
      </c>
      <c r="O42" s="25">
        <f t="shared" si="0"/>
        <v>656.75</v>
      </c>
      <c r="P42" s="1"/>
    </row>
    <row r="43" spans="1:15" ht="18.75" customHeight="1">
      <c r="A43" s="12">
        <v>41</v>
      </c>
      <c r="B43" s="12" t="s">
        <v>130</v>
      </c>
      <c r="C43" s="12" t="s">
        <v>131</v>
      </c>
      <c r="D43" s="12" t="s">
        <v>132</v>
      </c>
      <c r="E43" s="33"/>
      <c r="F43" s="33">
        <v>418</v>
      </c>
      <c r="G43" s="33"/>
      <c r="H43" s="33"/>
      <c r="I43" s="34"/>
      <c r="J43" s="33"/>
      <c r="K43" s="33">
        <v>384</v>
      </c>
      <c r="L43" s="33">
        <v>427</v>
      </c>
      <c r="M43" s="33">
        <v>423</v>
      </c>
      <c r="N43" s="33">
        <v>441</v>
      </c>
      <c r="O43" s="35">
        <f t="shared" si="0"/>
        <v>418.6</v>
      </c>
    </row>
    <row r="44" spans="1:15" ht="14.25" customHeight="1">
      <c r="A44" s="12">
        <v>42</v>
      </c>
      <c r="B44" s="12" t="s">
        <v>130</v>
      </c>
      <c r="C44" s="12" t="s">
        <v>133</v>
      </c>
      <c r="D44" s="12" t="s">
        <v>134</v>
      </c>
      <c r="E44" s="33"/>
      <c r="F44" s="33">
        <v>270</v>
      </c>
      <c r="G44" s="33">
        <v>263</v>
      </c>
      <c r="H44" s="33">
        <v>268.1</v>
      </c>
      <c r="I44" s="34"/>
      <c r="J44" s="33">
        <v>243</v>
      </c>
      <c r="K44" s="33">
        <v>255.5</v>
      </c>
      <c r="L44" s="33">
        <v>279</v>
      </c>
      <c r="M44" s="33">
        <v>269</v>
      </c>
      <c r="N44" s="33">
        <v>277</v>
      </c>
      <c r="O44" s="36">
        <f t="shared" si="0"/>
        <v>265.575</v>
      </c>
    </row>
    <row r="45" spans="1:15" ht="16.5" customHeight="1">
      <c r="A45" s="12">
        <v>43</v>
      </c>
      <c r="B45" s="12" t="s">
        <v>135</v>
      </c>
      <c r="C45" s="12" t="s">
        <v>136</v>
      </c>
      <c r="D45" s="12" t="s">
        <v>137</v>
      </c>
      <c r="E45" s="33"/>
      <c r="F45" s="33">
        <v>431</v>
      </c>
      <c r="G45" s="33">
        <v>443</v>
      </c>
      <c r="H45" s="33">
        <v>462.3</v>
      </c>
      <c r="I45" s="34"/>
      <c r="J45" s="33">
        <v>436</v>
      </c>
      <c r="K45" s="33">
        <v>439</v>
      </c>
      <c r="L45" s="33">
        <v>452</v>
      </c>
      <c r="M45" s="33">
        <v>457</v>
      </c>
      <c r="N45" s="33">
        <v>455</v>
      </c>
      <c r="O45" s="36">
        <f t="shared" si="0"/>
        <v>446.9125</v>
      </c>
    </row>
    <row r="46" spans="1:15" ht="16.5" customHeight="1">
      <c r="A46" s="21">
        <v>45</v>
      </c>
      <c r="B46" s="12" t="s">
        <v>138</v>
      </c>
      <c r="C46" s="12" t="s">
        <v>39</v>
      </c>
      <c r="D46" s="12" t="s">
        <v>139</v>
      </c>
      <c r="E46" s="33"/>
      <c r="F46" s="33">
        <v>142</v>
      </c>
      <c r="G46" s="33"/>
      <c r="H46" s="33">
        <v>200.9</v>
      </c>
      <c r="I46" s="34"/>
      <c r="J46" s="33"/>
      <c r="K46" s="33">
        <v>141</v>
      </c>
      <c r="L46" s="33">
        <v>170</v>
      </c>
      <c r="M46" s="33">
        <v>154</v>
      </c>
      <c r="N46" s="33">
        <v>156</v>
      </c>
      <c r="O46" s="36">
        <f t="shared" si="0"/>
        <v>160.65</v>
      </c>
    </row>
    <row r="47" spans="1:15" ht="16.5" customHeight="1">
      <c r="A47" s="12">
        <v>46</v>
      </c>
      <c r="B47" s="12" t="s">
        <v>140</v>
      </c>
      <c r="C47" s="12" t="s">
        <v>141</v>
      </c>
      <c r="D47" s="12" t="s">
        <v>142</v>
      </c>
      <c r="E47" s="33"/>
      <c r="F47" s="33">
        <v>286</v>
      </c>
      <c r="G47" s="33"/>
      <c r="H47" s="33">
        <v>292.1</v>
      </c>
      <c r="I47" s="34"/>
      <c r="J47" s="33">
        <v>269</v>
      </c>
      <c r="K47" s="33">
        <v>289</v>
      </c>
      <c r="L47" s="33">
        <v>300</v>
      </c>
      <c r="M47" s="33">
        <v>297</v>
      </c>
      <c r="N47" s="33">
        <v>300</v>
      </c>
      <c r="O47" s="36">
        <f t="shared" si="0"/>
        <v>290.4428571428571</v>
      </c>
    </row>
    <row r="48" spans="1:15" ht="16.5" customHeight="1">
      <c r="A48" s="12">
        <v>47</v>
      </c>
      <c r="B48" s="12" t="s">
        <v>143</v>
      </c>
      <c r="C48" s="12" t="s">
        <v>144</v>
      </c>
      <c r="D48" s="12" t="s">
        <v>145</v>
      </c>
      <c r="E48" s="33"/>
      <c r="F48" s="33">
        <v>216</v>
      </c>
      <c r="G48" s="33"/>
      <c r="H48" s="33"/>
      <c r="I48" s="34"/>
      <c r="J48" s="33">
        <v>193</v>
      </c>
      <c r="K48" s="33"/>
      <c r="L48" s="33">
        <v>222</v>
      </c>
      <c r="M48" s="33">
        <v>205</v>
      </c>
      <c r="N48" s="33">
        <v>222</v>
      </c>
      <c r="O48" s="36">
        <f t="shared" si="0"/>
        <v>211.6</v>
      </c>
    </row>
    <row r="49" spans="1:15" ht="16.5" customHeight="1">
      <c r="A49" s="12">
        <v>48</v>
      </c>
      <c r="B49" s="12" t="s">
        <v>146</v>
      </c>
      <c r="C49" s="12" t="s">
        <v>147</v>
      </c>
      <c r="D49" s="12" t="s">
        <v>40</v>
      </c>
      <c r="E49" s="33"/>
      <c r="F49" s="33">
        <v>19</v>
      </c>
      <c r="G49" s="33"/>
      <c r="H49" s="33">
        <v>19.28</v>
      </c>
      <c r="I49" s="34"/>
      <c r="J49" s="33"/>
      <c r="K49" s="33"/>
      <c r="L49" s="33">
        <v>20</v>
      </c>
      <c r="M49" s="33">
        <v>20.5</v>
      </c>
      <c r="N49" s="33">
        <v>19.8</v>
      </c>
      <c r="O49" s="37">
        <f t="shared" si="0"/>
        <v>19.716</v>
      </c>
    </row>
    <row r="50" spans="1:15" ht="16.5" customHeight="1">
      <c r="A50" s="12">
        <v>49</v>
      </c>
      <c r="B50" s="12" t="s">
        <v>148</v>
      </c>
      <c r="C50" s="12" t="s">
        <v>149</v>
      </c>
      <c r="D50" s="38" t="s">
        <v>150</v>
      </c>
      <c r="E50" s="33"/>
      <c r="F50" s="33"/>
      <c r="G50" s="33"/>
      <c r="H50" s="33"/>
      <c r="I50" s="34"/>
      <c r="J50" s="33">
        <v>1601</v>
      </c>
      <c r="K50" s="33"/>
      <c r="L50" s="33"/>
      <c r="M50" s="33"/>
      <c r="N50" s="33"/>
      <c r="O50" s="37">
        <f t="shared" si="0"/>
        <v>1601</v>
      </c>
    </row>
    <row r="51" spans="1:15" ht="16.5" customHeight="1">
      <c r="A51" s="21">
        <v>50</v>
      </c>
      <c r="B51" s="12" t="s">
        <v>151</v>
      </c>
      <c r="C51" s="12" t="s">
        <v>152</v>
      </c>
      <c r="D51" s="12" t="s">
        <v>153</v>
      </c>
      <c r="E51" s="33"/>
      <c r="F51" s="33"/>
      <c r="G51" s="33"/>
      <c r="H51" s="33"/>
      <c r="I51" s="34"/>
      <c r="J51" s="33">
        <v>0</v>
      </c>
      <c r="K51" s="33"/>
      <c r="L51" s="33"/>
      <c r="M51" s="33"/>
      <c r="N51" s="33"/>
      <c r="O51" s="37">
        <f t="shared" si="0"/>
        <v>0</v>
      </c>
    </row>
    <row r="52" spans="1:15" ht="16.5" customHeight="1">
      <c r="A52" s="12">
        <v>51</v>
      </c>
      <c r="B52" s="12" t="s">
        <v>154</v>
      </c>
      <c r="C52" s="12" t="s">
        <v>155</v>
      </c>
      <c r="D52" s="12" t="s">
        <v>156</v>
      </c>
      <c r="E52" s="33"/>
      <c r="F52" s="33">
        <v>153</v>
      </c>
      <c r="G52" s="33">
        <v>159</v>
      </c>
      <c r="H52" s="33">
        <v>153</v>
      </c>
      <c r="I52" s="34"/>
      <c r="J52" s="33">
        <v>147</v>
      </c>
      <c r="K52" s="33">
        <v>153</v>
      </c>
      <c r="L52" s="33">
        <v>166</v>
      </c>
      <c r="M52" s="33">
        <v>164</v>
      </c>
      <c r="N52" s="33">
        <v>166</v>
      </c>
      <c r="O52" s="36">
        <f t="shared" si="0"/>
        <v>157.625</v>
      </c>
    </row>
    <row r="53" spans="1:15" ht="16.5" customHeight="1">
      <c r="A53" s="12">
        <v>52</v>
      </c>
      <c r="B53" s="12" t="s">
        <v>157</v>
      </c>
      <c r="C53" s="12" t="s">
        <v>158</v>
      </c>
      <c r="D53" s="12" t="s">
        <v>159</v>
      </c>
      <c r="E53" s="33"/>
      <c r="F53" s="33">
        <v>282</v>
      </c>
      <c r="G53" s="33">
        <v>307</v>
      </c>
      <c r="H53" s="33">
        <v>313.25</v>
      </c>
      <c r="I53" s="34"/>
      <c r="J53" s="33">
        <v>289</v>
      </c>
      <c r="K53" s="33">
        <v>291</v>
      </c>
      <c r="L53" s="33">
        <v>317</v>
      </c>
      <c r="M53" s="33">
        <v>300</v>
      </c>
      <c r="N53" s="33">
        <v>313</v>
      </c>
      <c r="O53" s="36">
        <f t="shared" si="0"/>
        <v>301.53125</v>
      </c>
    </row>
    <row r="54" spans="1:15" ht="16.5" customHeight="1">
      <c r="A54" s="12">
        <v>53</v>
      </c>
      <c r="B54" s="12" t="s">
        <v>160</v>
      </c>
      <c r="C54" s="12" t="s">
        <v>161</v>
      </c>
      <c r="D54" s="12" t="s">
        <v>162</v>
      </c>
      <c r="E54" s="33"/>
      <c r="F54" s="33">
        <v>522</v>
      </c>
      <c r="G54" s="33">
        <v>542</v>
      </c>
      <c r="H54" s="33"/>
      <c r="I54" s="34"/>
      <c r="J54" s="33">
        <v>509</v>
      </c>
      <c r="K54" s="33">
        <v>407</v>
      </c>
      <c r="L54" s="33"/>
      <c r="M54" s="33">
        <v>539</v>
      </c>
      <c r="N54" s="33">
        <v>543</v>
      </c>
      <c r="O54" s="35">
        <f t="shared" si="0"/>
        <v>510.3333333333333</v>
      </c>
    </row>
    <row r="55" spans="1:15" ht="16.5" customHeight="1">
      <c r="A55" s="21">
        <v>54</v>
      </c>
      <c r="B55" s="12" t="s">
        <v>163</v>
      </c>
      <c r="C55" s="12" t="s">
        <v>164</v>
      </c>
      <c r="D55" s="12" t="s">
        <v>165</v>
      </c>
      <c r="E55" s="33"/>
      <c r="F55" s="33"/>
      <c r="G55" s="33"/>
      <c r="H55" s="33"/>
      <c r="I55" s="34"/>
      <c r="J55" s="33"/>
      <c r="K55" s="33"/>
      <c r="L55" s="33"/>
      <c r="M55" s="33"/>
      <c r="N55" s="33">
        <v>0</v>
      </c>
      <c r="O55" s="36">
        <f t="shared" si="0"/>
        <v>0</v>
      </c>
    </row>
    <row r="56" spans="1:15" ht="16.5" customHeight="1">
      <c r="A56" s="12">
        <v>55</v>
      </c>
      <c r="B56" s="12" t="s">
        <v>166</v>
      </c>
      <c r="C56" s="12" t="s">
        <v>167</v>
      </c>
      <c r="D56" s="12" t="s">
        <v>168</v>
      </c>
      <c r="E56" s="33"/>
      <c r="F56" s="33">
        <v>297</v>
      </c>
      <c r="G56" s="33">
        <v>310</v>
      </c>
      <c r="H56" s="33"/>
      <c r="I56" s="34"/>
      <c r="J56" s="33">
        <v>342</v>
      </c>
      <c r="K56" s="33">
        <v>279</v>
      </c>
      <c r="L56" s="33">
        <v>357</v>
      </c>
      <c r="M56" s="33">
        <v>329</v>
      </c>
      <c r="N56" s="33"/>
      <c r="O56" s="36">
        <f t="shared" si="0"/>
        <v>319</v>
      </c>
    </row>
    <row r="57" spans="1:15" ht="16.5" customHeight="1">
      <c r="A57" s="12">
        <v>56</v>
      </c>
      <c r="B57" s="12" t="s">
        <v>169</v>
      </c>
      <c r="C57" s="12" t="s">
        <v>170</v>
      </c>
      <c r="D57" s="12" t="s">
        <v>171</v>
      </c>
      <c r="E57" s="33"/>
      <c r="F57" s="33"/>
      <c r="G57" s="33">
        <v>610</v>
      </c>
      <c r="H57" s="33"/>
      <c r="I57" s="34"/>
      <c r="J57" s="33"/>
      <c r="K57" s="33">
        <v>556</v>
      </c>
      <c r="L57" s="33">
        <v>582</v>
      </c>
      <c r="M57" s="33">
        <v>566</v>
      </c>
      <c r="N57" s="33"/>
      <c r="O57" s="36">
        <f t="shared" si="0"/>
        <v>578.5</v>
      </c>
    </row>
    <row r="58" spans="1:15" ht="16.5" customHeight="1">
      <c r="A58" s="12">
        <v>57</v>
      </c>
      <c r="B58" s="12" t="s">
        <v>172</v>
      </c>
      <c r="C58" s="12" t="s">
        <v>173</v>
      </c>
      <c r="D58" s="12" t="s">
        <v>174</v>
      </c>
      <c r="E58" s="33"/>
      <c r="F58" s="33">
        <v>312</v>
      </c>
      <c r="G58" s="33">
        <v>319</v>
      </c>
      <c r="H58" s="33">
        <v>314.55</v>
      </c>
      <c r="I58" s="34"/>
      <c r="J58" s="33">
        <v>289</v>
      </c>
      <c r="K58" s="33">
        <v>326</v>
      </c>
      <c r="L58" s="33">
        <v>331</v>
      </c>
      <c r="M58" s="33">
        <v>331</v>
      </c>
      <c r="N58" s="33">
        <v>315</v>
      </c>
      <c r="O58" s="36">
        <f t="shared" si="0"/>
        <v>317.19375</v>
      </c>
    </row>
    <row r="59" spans="1:15" ht="16.5" customHeight="1">
      <c r="A59" s="12">
        <v>58</v>
      </c>
      <c r="B59" s="12" t="s">
        <v>175</v>
      </c>
      <c r="C59" s="12" t="s">
        <v>176</v>
      </c>
      <c r="D59" s="12" t="s">
        <v>177</v>
      </c>
      <c r="E59" s="33"/>
      <c r="F59" s="33">
        <v>589</v>
      </c>
      <c r="G59" s="33"/>
      <c r="H59" s="33"/>
      <c r="I59" s="34"/>
      <c r="J59" s="33">
        <v>427</v>
      </c>
      <c r="K59" s="33">
        <v>475</v>
      </c>
      <c r="L59" s="33">
        <v>552</v>
      </c>
      <c r="M59" s="33">
        <v>499</v>
      </c>
      <c r="N59" s="33">
        <v>476</v>
      </c>
      <c r="O59" s="36">
        <f t="shared" si="0"/>
        <v>503</v>
      </c>
    </row>
    <row r="60" spans="1:15" ht="15" customHeight="1">
      <c r="A60" s="21">
        <v>59</v>
      </c>
      <c r="B60" s="12" t="s">
        <v>178</v>
      </c>
      <c r="C60" s="12" t="s">
        <v>179</v>
      </c>
      <c r="D60" s="12" t="s">
        <v>180</v>
      </c>
      <c r="E60" s="33"/>
      <c r="F60" s="33">
        <v>580</v>
      </c>
      <c r="G60" s="33">
        <v>565</v>
      </c>
      <c r="H60" s="33"/>
      <c r="I60" s="34"/>
      <c r="J60" s="33">
        <v>509</v>
      </c>
      <c r="K60" s="33">
        <v>559</v>
      </c>
      <c r="L60" s="33">
        <v>601</v>
      </c>
      <c r="M60" s="33">
        <v>575</v>
      </c>
      <c r="N60" s="33">
        <v>575</v>
      </c>
      <c r="O60" s="36">
        <f t="shared" si="0"/>
        <v>566.2857142857143</v>
      </c>
    </row>
    <row r="61" spans="1:15" ht="14.25" customHeight="1">
      <c r="A61" s="12">
        <v>60</v>
      </c>
      <c r="B61" s="12" t="s">
        <v>181</v>
      </c>
      <c r="C61" s="12" t="s">
        <v>182</v>
      </c>
      <c r="D61" s="12" t="s">
        <v>183</v>
      </c>
      <c r="E61" s="33"/>
      <c r="F61" s="33"/>
      <c r="G61" s="33"/>
      <c r="H61" s="33"/>
      <c r="I61" s="34"/>
      <c r="J61" s="33"/>
      <c r="K61" s="33"/>
      <c r="L61" s="33"/>
      <c r="M61" s="33"/>
      <c r="N61" s="33">
        <v>0</v>
      </c>
      <c r="O61" s="36">
        <f t="shared" si="0"/>
        <v>0</v>
      </c>
    </row>
    <row r="62" spans="1:15" ht="14.25" customHeight="1">
      <c r="A62" s="12">
        <v>61</v>
      </c>
      <c r="B62" s="12" t="s">
        <v>184</v>
      </c>
      <c r="C62" s="12" t="s">
        <v>185</v>
      </c>
      <c r="D62" s="12" t="s">
        <v>186</v>
      </c>
      <c r="E62" s="33"/>
      <c r="F62" s="33">
        <v>456</v>
      </c>
      <c r="G62" s="33">
        <v>439</v>
      </c>
      <c r="H62" s="33"/>
      <c r="I62" s="34"/>
      <c r="J62" s="33">
        <v>421</v>
      </c>
      <c r="K62" s="33">
        <v>403</v>
      </c>
      <c r="L62" s="33">
        <v>453</v>
      </c>
      <c r="M62" s="33">
        <v>453</v>
      </c>
      <c r="N62" s="33">
        <v>454</v>
      </c>
      <c r="O62" s="36">
        <f t="shared" si="0"/>
        <v>439.85714285714283</v>
      </c>
    </row>
    <row r="63" spans="1:15" ht="16.5" customHeight="1">
      <c r="A63" s="12">
        <v>62</v>
      </c>
      <c r="B63" s="12" t="s">
        <v>187</v>
      </c>
      <c r="C63" s="12" t="s">
        <v>188</v>
      </c>
      <c r="D63" s="12" t="s">
        <v>189</v>
      </c>
      <c r="E63" s="33"/>
      <c r="F63" s="33">
        <v>175</v>
      </c>
      <c r="G63" s="33"/>
      <c r="H63" s="33">
        <v>167.32</v>
      </c>
      <c r="I63" s="34"/>
      <c r="J63" s="33">
        <v>164</v>
      </c>
      <c r="K63" s="33"/>
      <c r="L63" s="33">
        <v>189</v>
      </c>
      <c r="M63" s="33">
        <v>222</v>
      </c>
      <c r="N63" s="33"/>
      <c r="O63" s="36">
        <f t="shared" si="0"/>
        <v>183.464</v>
      </c>
    </row>
    <row r="64" spans="1:15" ht="16.5" customHeight="1">
      <c r="A64" s="12">
        <v>63</v>
      </c>
      <c r="B64" s="12" t="s">
        <v>190</v>
      </c>
      <c r="C64" s="12" t="s">
        <v>191</v>
      </c>
      <c r="D64" s="12" t="s">
        <v>192</v>
      </c>
      <c r="E64" s="33"/>
      <c r="F64" s="33">
        <v>245</v>
      </c>
      <c r="G64" s="33">
        <v>241</v>
      </c>
      <c r="H64" s="33">
        <v>237.38</v>
      </c>
      <c r="I64" s="34"/>
      <c r="J64" s="33">
        <v>227</v>
      </c>
      <c r="K64" s="33">
        <v>234</v>
      </c>
      <c r="L64" s="33"/>
      <c r="M64" s="33">
        <v>243</v>
      </c>
      <c r="N64" s="33">
        <v>242</v>
      </c>
      <c r="O64" s="36">
        <f t="shared" si="0"/>
        <v>238.48285714285717</v>
      </c>
    </row>
    <row r="65" spans="1:15" ht="14.25" customHeight="1">
      <c r="A65" s="21">
        <v>64</v>
      </c>
      <c r="B65" s="12" t="s">
        <v>193</v>
      </c>
      <c r="C65" s="12" t="s">
        <v>194</v>
      </c>
      <c r="D65" s="12" t="s">
        <v>68</v>
      </c>
      <c r="E65" s="33"/>
      <c r="F65" s="33"/>
      <c r="G65" s="33"/>
      <c r="H65" s="33"/>
      <c r="I65" s="34"/>
      <c r="J65" s="33">
        <v>0</v>
      </c>
      <c r="K65" s="33"/>
      <c r="L65" s="33"/>
      <c r="M65" s="33"/>
      <c r="N65" s="33"/>
      <c r="O65" s="36">
        <f t="shared" si="0"/>
        <v>0</v>
      </c>
    </row>
    <row r="66" spans="1:15" ht="16.5" customHeight="1">
      <c r="A66" s="12">
        <v>65</v>
      </c>
      <c r="B66" s="12" t="s">
        <v>195</v>
      </c>
      <c r="C66" s="12" t="s">
        <v>196</v>
      </c>
      <c r="D66" s="12" t="s">
        <v>197</v>
      </c>
      <c r="E66" s="33"/>
      <c r="F66" s="33">
        <v>0</v>
      </c>
      <c r="G66" s="33"/>
      <c r="H66" s="33"/>
      <c r="I66" s="34"/>
      <c r="J66" s="33"/>
      <c r="K66" s="33"/>
      <c r="L66" s="33"/>
      <c r="M66" s="33"/>
      <c r="N66" s="33"/>
      <c r="O66" s="36">
        <f t="shared" si="0"/>
        <v>0</v>
      </c>
    </row>
    <row r="67" spans="1:15" ht="14.25" customHeight="1">
      <c r="A67" s="12">
        <v>66</v>
      </c>
      <c r="B67" s="12" t="s">
        <v>198</v>
      </c>
      <c r="C67" s="12" t="s">
        <v>199</v>
      </c>
      <c r="D67" s="12" t="s">
        <v>200</v>
      </c>
      <c r="E67" s="33"/>
      <c r="F67" s="33">
        <v>810</v>
      </c>
      <c r="G67" s="33">
        <v>828</v>
      </c>
      <c r="H67" s="33">
        <v>823.45</v>
      </c>
      <c r="I67" s="34"/>
      <c r="J67" s="33">
        <v>734</v>
      </c>
      <c r="K67" s="33"/>
      <c r="L67" s="33">
        <v>884</v>
      </c>
      <c r="M67" s="33">
        <v>852</v>
      </c>
      <c r="N67" s="33">
        <v>854</v>
      </c>
      <c r="O67" s="36">
        <f t="shared" si="0"/>
        <v>826.4928571428571</v>
      </c>
    </row>
    <row r="68" spans="1:15" ht="16.5" customHeight="1">
      <c r="A68" s="12">
        <v>67</v>
      </c>
      <c r="B68" s="12" t="s">
        <v>201</v>
      </c>
      <c r="C68" s="12" t="s">
        <v>202</v>
      </c>
      <c r="D68" s="12" t="s">
        <v>111</v>
      </c>
      <c r="E68" s="33"/>
      <c r="F68" s="33">
        <v>766</v>
      </c>
      <c r="G68" s="33">
        <v>825</v>
      </c>
      <c r="H68" s="33"/>
      <c r="I68" s="34"/>
      <c r="J68" s="33">
        <v>749</v>
      </c>
      <c r="K68" s="33">
        <v>675</v>
      </c>
      <c r="L68" s="33"/>
      <c r="M68" s="33">
        <v>819</v>
      </c>
      <c r="N68" s="33">
        <v>815</v>
      </c>
      <c r="O68" s="36">
        <f t="shared" si="0"/>
        <v>774.8333333333334</v>
      </c>
    </row>
    <row r="69" spans="1:15" ht="16.5" customHeight="1">
      <c r="A69" s="12">
        <v>68</v>
      </c>
      <c r="B69" s="12" t="s">
        <v>203</v>
      </c>
      <c r="C69" s="12" t="s">
        <v>204</v>
      </c>
      <c r="D69" s="12" t="s">
        <v>205</v>
      </c>
      <c r="E69" s="33"/>
      <c r="F69" s="33">
        <v>1888</v>
      </c>
      <c r="G69" s="33"/>
      <c r="H69" s="33"/>
      <c r="I69" s="34"/>
      <c r="J69" s="33"/>
      <c r="K69" s="33"/>
      <c r="L69" s="33"/>
      <c r="M69" s="33"/>
      <c r="N69" s="33"/>
      <c r="O69" s="36">
        <f t="shared" si="0"/>
        <v>1888</v>
      </c>
    </row>
    <row r="70" spans="1:15" ht="16.5" customHeight="1">
      <c r="A70" s="21">
        <v>69</v>
      </c>
      <c r="B70" s="12" t="s">
        <v>206</v>
      </c>
      <c r="C70" s="12" t="s">
        <v>207</v>
      </c>
      <c r="D70" s="12" t="s">
        <v>208</v>
      </c>
      <c r="E70" s="33"/>
      <c r="F70" s="33">
        <v>1026</v>
      </c>
      <c r="G70" s="33">
        <v>1022</v>
      </c>
      <c r="H70" s="33"/>
      <c r="I70" s="34"/>
      <c r="J70" s="33"/>
      <c r="K70" s="33"/>
      <c r="L70" s="33"/>
      <c r="M70" s="33">
        <v>1060</v>
      </c>
      <c r="N70" s="33"/>
      <c r="O70" s="36">
        <f t="shared" si="0"/>
        <v>1036</v>
      </c>
    </row>
    <row r="71" spans="1:15" ht="16.5" customHeight="1">
      <c r="A71" s="12">
        <v>70</v>
      </c>
      <c r="B71" s="12" t="s">
        <v>209</v>
      </c>
      <c r="C71" s="12" t="s">
        <v>210</v>
      </c>
      <c r="D71" s="12" t="s">
        <v>211</v>
      </c>
      <c r="E71" s="33"/>
      <c r="F71" s="33">
        <v>295</v>
      </c>
      <c r="G71" s="33">
        <v>289</v>
      </c>
      <c r="H71" s="33"/>
      <c r="I71" s="34"/>
      <c r="J71" s="33"/>
      <c r="K71" s="33"/>
      <c r="L71" s="33">
        <v>315</v>
      </c>
      <c r="M71" s="33">
        <v>233</v>
      </c>
      <c r="N71" s="33"/>
      <c r="O71" s="35">
        <f t="shared" si="0"/>
        <v>283</v>
      </c>
    </row>
    <row r="72" spans="1:15" ht="16.5" customHeight="1">
      <c r="A72" s="12">
        <v>71</v>
      </c>
      <c r="B72" s="12" t="s">
        <v>212</v>
      </c>
      <c r="C72" s="12" t="s">
        <v>213</v>
      </c>
      <c r="D72" s="12" t="s">
        <v>214</v>
      </c>
      <c r="E72" s="33"/>
      <c r="F72" s="33">
        <v>134</v>
      </c>
      <c r="G72" s="33">
        <v>136</v>
      </c>
      <c r="H72" s="33">
        <v>134.8</v>
      </c>
      <c r="I72" s="34"/>
      <c r="J72" s="33">
        <v>138</v>
      </c>
      <c r="K72" s="33">
        <v>133</v>
      </c>
      <c r="L72" s="33">
        <v>139</v>
      </c>
      <c r="M72" s="33">
        <v>136</v>
      </c>
      <c r="N72" s="33">
        <v>137</v>
      </c>
      <c r="O72" s="36">
        <f t="shared" si="0"/>
        <v>135.975</v>
      </c>
    </row>
    <row r="73" spans="1:15" ht="16.5" customHeight="1">
      <c r="A73" s="12">
        <v>72</v>
      </c>
      <c r="B73" s="12" t="s">
        <v>212</v>
      </c>
      <c r="C73" s="12" t="s">
        <v>215</v>
      </c>
      <c r="D73" s="12" t="s">
        <v>214</v>
      </c>
      <c r="E73" s="33"/>
      <c r="F73" s="33">
        <v>238</v>
      </c>
      <c r="G73" s="33"/>
      <c r="H73" s="33">
        <v>224.8</v>
      </c>
      <c r="I73" s="34"/>
      <c r="J73" s="33">
        <v>215</v>
      </c>
      <c r="K73" s="33">
        <v>220</v>
      </c>
      <c r="L73" s="33">
        <v>233</v>
      </c>
      <c r="M73" s="33">
        <v>229</v>
      </c>
      <c r="N73" s="33">
        <v>231</v>
      </c>
      <c r="O73" s="37">
        <f t="shared" si="0"/>
        <v>227.25714285714284</v>
      </c>
    </row>
    <row r="74" spans="1:15" ht="16.5" customHeight="1">
      <c r="A74" s="12">
        <v>73</v>
      </c>
      <c r="B74" s="12" t="s">
        <v>216</v>
      </c>
      <c r="C74" s="12" t="s">
        <v>217</v>
      </c>
      <c r="D74" s="12" t="s">
        <v>218</v>
      </c>
      <c r="E74" s="33"/>
      <c r="F74" s="33"/>
      <c r="G74" s="33"/>
      <c r="H74" s="33"/>
      <c r="I74" s="34"/>
      <c r="J74" s="33"/>
      <c r="K74" s="33">
        <v>891</v>
      </c>
      <c r="L74" s="33">
        <v>977</v>
      </c>
      <c r="M74" s="33"/>
      <c r="N74" s="33"/>
      <c r="O74" s="35">
        <f t="shared" si="0"/>
        <v>934</v>
      </c>
    </row>
    <row r="75" spans="1:15" ht="16.5" customHeight="1">
      <c r="A75" s="21">
        <v>74</v>
      </c>
      <c r="B75" s="12" t="s">
        <v>219</v>
      </c>
      <c r="C75" s="12" t="s">
        <v>39</v>
      </c>
      <c r="D75" s="12" t="s">
        <v>220</v>
      </c>
      <c r="E75" s="33"/>
      <c r="F75" s="33">
        <v>183</v>
      </c>
      <c r="G75" s="33"/>
      <c r="H75" s="33">
        <v>202.84</v>
      </c>
      <c r="I75" s="34"/>
      <c r="J75" s="33">
        <v>173</v>
      </c>
      <c r="K75" s="33">
        <v>188</v>
      </c>
      <c r="L75" s="33">
        <v>209</v>
      </c>
      <c r="M75" s="33">
        <v>184</v>
      </c>
      <c r="N75" s="33">
        <v>214</v>
      </c>
      <c r="O75" s="36">
        <f t="shared" si="0"/>
        <v>193.4057142857143</v>
      </c>
    </row>
    <row r="76" spans="1:15" ht="16.5" customHeight="1">
      <c r="A76" s="12">
        <v>75</v>
      </c>
      <c r="B76" s="12" t="s">
        <v>221</v>
      </c>
      <c r="C76" s="12" t="s">
        <v>222</v>
      </c>
      <c r="D76" s="12" t="s">
        <v>223</v>
      </c>
      <c r="E76" s="33"/>
      <c r="F76" s="33">
        <v>326</v>
      </c>
      <c r="G76" s="33">
        <v>366</v>
      </c>
      <c r="H76" s="33">
        <v>370.64</v>
      </c>
      <c r="I76" s="34"/>
      <c r="J76" s="33">
        <v>339</v>
      </c>
      <c r="K76" s="33">
        <v>370</v>
      </c>
      <c r="L76" s="33">
        <v>375</v>
      </c>
      <c r="M76" s="33">
        <v>383</v>
      </c>
      <c r="N76" s="33">
        <v>381</v>
      </c>
      <c r="O76" s="36">
        <f t="shared" si="0"/>
        <v>363.83</v>
      </c>
    </row>
    <row r="77" spans="1:15" ht="16.5" customHeight="1">
      <c r="A77" s="12">
        <v>76</v>
      </c>
      <c r="B77" s="12" t="s">
        <v>224</v>
      </c>
      <c r="C77" s="12" t="s">
        <v>170</v>
      </c>
      <c r="D77" s="12" t="s">
        <v>225</v>
      </c>
      <c r="E77" s="33"/>
      <c r="F77" s="33">
        <v>594</v>
      </c>
      <c r="G77" s="33">
        <v>604</v>
      </c>
      <c r="H77" s="33">
        <v>432.28</v>
      </c>
      <c r="I77" s="34"/>
      <c r="J77" s="33">
        <v>538</v>
      </c>
      <c r="K77" s="33">
        <v>558.5</v>
      </c>
      <c r="L77" s="33">
        <v>452</v>
      </c>
      <c r="M77" s="33">
        <v>447</v>
      </c>
      <c r="N77" s="33">
        <v>442</v>
      </c>
      <c r="O77" s="36">
        <f t="shared" si="0"/>
        <v>508.47249999999997</v>
      </c>
    </row>
    <row r="78" spans="1:15" ht="16.5" customHeight="1">
      <c r="A78" s="12">
        <v>77</v>
      </c>
      <c r="B78" s="12" t="s">
        <v>226</v>
      </c>
      <c r="C78" s="12" t="s">
        <v>227</v>
      </c>
      <c r="D78" s="12" t="s">
        <v>228</v>
      </c>
      <c r="E78" s="33"/>
      <c r="F78" s="33">
        <v>134</v>
      </c>
      <c r="G78" s="33">
        <v>136</v>
      </c>
      <c r="H78" s="33"/>
      <c r="I78" s="34"/>
      <c r="J78" s="33">
        <v>132</v>
      </c>
      <c r="K78" s="33">
        <v>165</v>
      </c>
      <c r="L78" s="33">
        <v>141</v>
      </c>
      <c r="M78" s="33">
        <v>137</v>
      </c>
      <c r="N78" s="33">
        <v>137</v>
      </c>
      <c r="O78" s="36">
        <f t="shared" si="0"/>
        <v>140.28571428571428</v>
      </c>
    </row>
    <row r="79" spans="1:15" ht="16.5" customHeight="1">
      <c r="A79" s="12">
        <v>78</v>
      </c>
      <c r="B79" s="12" t="s">
        <v>229</v>
      </c>
      <c r="C79" s="12" t="s">
        <v>227</v>
      </c>
      <c r="D79" s="12" t="s">
        <v>137</v>
      </c>
      <c r="E79" s="33"/>
      <c r="F79" s="33">
        <v>190</v>
      </c>
      <c r="G79" s="33">
        <v>204</v>
      </c>
      <c r="H79" s="33">
        <v>198.68</v>
      </c>
      <c r="I79" s="34"/>
      <c r="J79" s="33">
        <v>217</v>
      </c>
      <c r="K79" s="33">
        <v>184.5</v>
      </c>
      <c r="L79" s="33">
        <v>212</v>
      </c>
      <c r="M79" s="33"/>
      <c r="N79" s="33">
        <v>212</v>
      </c>
      <c r="O79" s="36">
        <f t="shared" si="0"/>
        <v>202.59714285714287</v>
      </c>
    </row>
    <row r="80" spans="1:15" ht="17.25" customHeight="1">
      <c r="A80" s="12">
        <v>79</v>
      </c>
      <c r="B80" s="12" t="s">
        <v>230</v>
      </c>
      <c r="C80" s="12" t="s">
        <v>231</v>
      </c>
      <c r="D80" s="12" t="s">
        <v>232</v>
      </c>
      <c r="E80" s="33"/>
      <c r="F80" s="33">
        <v>177</v>
      </c>
      <c r="G80" s="33"/>
      <c r="H80" s="33"/>
      <c r="I80" s="34"/>
      <c r="J80" s="33"/>
      <c r="K80" s="33">
        <v>189</v>
      </c>
      <c r="L80" s="33"/>
      <c r="M80" s="33"/>
      <c r="N80" s="33">
        <v>240</v>
      </c>
      <c r="O80" s="36">
        <f t="shared" si="0"/>
        <v>202</v>
      </c>
    </row>
    <row r="81" spans="1:15" ht="16.5" customHeight="1">
      <c r="A81" s="12">
        <v>80</v>
      </c>
      <c r="B81" s="12" t="s">
        <v>233</v>
      </c>
      <c r="C81" s="12" t="s">
        <v>234</v>
      </c>
      <c r="D81" s="12" t="s">
        <v>235</v>
      </c>
      <c r="E81" s="33"/>
      <c r="F81" s="33"/>
      <c r="G81" s="33">
        <v>24</v>
      </c>
      <c r="H81" s="33"/>
      <c r="I81" s="34"/>
      <c r="J81" s="33"/>
      <c r="K81" s="33">
        <v>21</v>
      </c>
      <c r="L81" s="33">
        <v>33.5</v>
      </c>
      <c r="M81" s="33">
        <v>24</v>
      </c>
      <c r="N81" s="33"/>
      <c r="O81" s="36">
        <f t="shared" si="0"/>
        <v>25.625</v>
      </c>
    </row>
    <row r="82" spans="1:15" ht="16.5" customHeight="1">
      <c r="A82" s="12">
        <v>81</v>
      </c>
      <c r="B82" s="12" t="s">
        <v>236</v>
      </c>
      <c r="C82" s="12" t="s">
        <v>237</v>
      </c>
      <c r="D82" s="12" t="s">
        <v>238</v>
      </c>
      <c r="E82" s="33"/>
      <c r="F82" s="33">
        <v>340</v>
      </c>
      <c r="G82" s="33">
        <v>331</v>
      </c>
      <c r="H82" s="33">
        <v>331.43</v>
      </c>
      <c r="I82" s="34"/>
      <c r="J82" s="33">
        <v>312</v>
      </c>
      <c r="K82" s="33"/>
      <c r="L82" s="33">
        <v>340</v>
      </c>
      <c r="M82" s="33">
        <v>354</v>
      </c>
      <c r="N82" s="33">
        <v>334</v>
      </c>
      <c r="O82" s="36">
        <f t="shared" si="0"/>
        <v>334.6328571428572</v>
      </c>
    </row>
    <row r="83" spans="1:15" ht="14.25" customHeight="1">
      <c r="A83" s="12">
        <v>82</v>
      </c>
      <c r="B83" s="12" t="s">
        <v>239</v>
      </c>
      <c r="C83" s="12" t="s">
        <v>240</v>
      </c>
      <c r="D83" s="12" t="s">
        <v>241</v>
      </c>
      <c r="E83" s="33"/>
      <c r="F83" s="33">
        <v>132</v>
      </c>
      <c r="G83" s="33">
        <v>133</v>
      </c>
      <c r="H83" s="33">
        <v>136.35</v>
      </c>
      <c r="I83" s="34">
        <v>128.2</v>
      </c>
      <c r="J83" s="33">
        <v>123</v>
      </c>
      <c r="K83" s="33">
        <v>134</v>
      </c>
      <c r="L83" s="33">
        <v>138</v>
      </c>
      <c r="M83" s="33">
        <v>138</v>
      </c>
      <c r="N83" s="33">
        <v>136</v>
      </c>
      <c r="O83" s="36">
        <f t="shared" si="0"/>
        <v>133.17222222222222</v>
      </c>
    </row>
    <row r="84" spans="1:15" ht="16.5" customHeight="1">
      <c r="A84" s="12">
        <v>83</v>
      </c>
      <c r="B84" s="12" t="s">
        <v>242</v>
      </c>
      <c r="C84" s="12" t="s">
        <v>243</v>
      </c>
      <c r="D84" s="12" t="s">
        <v>244</v>
      </c>
      <c r="E84" s="33"/>
      <c r="F84" s="33"/>
      <c r="G84" s="33"/>
      <c r="H84" s="33"/>
      <c r="I84" s="34"/>
      <c r="J84" s="33">
        <v>1482</v>
      </c>
      <c r="K84" s="33">
        <v>1630</v>
      </c>
      <c r="L84" s="33"/>
      <c r="M84" s="33"/>
      <c r="N84" s="33"/>
      <c r="O84" s="36">
        <f t="shared" si="0"/>
        <v>1556</v>
      </c>
    </row>
    <row r="85" spans="1:15" ht="14.25" customHeight="1">
      <c r="A85" s="21">
        <v>84</v>
      </c>
      <c r="B85" s="12" t="s">
        <v>245</v>
      </c>
      <c r="C85" s="12" t="s">
        <v>246</v>
      </c>
      <c r="D85" s="12" t="s">
        <v>247</v>
      </c>
      <c r="E85" s="33"/>
      <c r="F85" s="33">
        <v>490</v>
      </c>
      <c r="G85" s="33"/>
      <c r="H85" s="33"/>
      <c r="I85" s="34"/>
      <c r="J85" s="33">
        <v>400</v>
      </c>
      <c r="K85" s="33">
        <v>410</v>
      </c>
      <c r="L85" s="33">
        <v>504</v>
      </c>
      <c r="M85" s="33">
        <v>435</v>
      </c>
      <c r="N85" s="33">
        <v>518</v>
      </c>
      <c r="O85" s="36">
        <f t="shared" si="0"/>
        <v>459.5</v>
      </c>
    </row>
    <row r="86" spans="1:15" ht="16.5" customHeight="1">
      <c r="A86" s="12">
        <v>85</v>
      </c>
      <c r="B86" s="12" t="s">
        <v>248</v>
      </c>
      <c r="C86" s="12" t="s">
        <v>249</v>
      </c>
      <c r="D86" s="12" t="s">
        <v>250</v>
      </c>
      <c r="E86" s="33"/>
      <c r="F86" s="33">
        <v>457</v>
      </c>
      <c r="G86" s="33"/>
      <c r="H86" s="33"/>
      <c r="I86" s="34">
        <v>441.9</v>
      </c>
      <c r="J86" s="33">
        <v>436</v>
      </c>
      <c r="K86" s="33"/>
      <c r="L86" s="33"/>
      <c r="M86" s="33">
        <v>454</v>
      </c>
      <c r="N86" s="33"/>
      <c r="O86" s="36">
        <f t="shared" si="0"/>
        <v>447.225</v>
      </c>
    </row>
    <row r="87" spans="1:15" ht="16.5" customHeight="1">
      <c r="A87" s="12">
        <v>86</v>
      </c>
      <c r="B87" s="12" t="s">
        <v>251</v>
      </c>
      <c r="C87" s="12" t="s">
        <v>252</v>
      </c>
      <c r="D87" s="12" t="s">
        <v>253</v>
      </c>
      <c r="E87" s="33"/>
      <c r="F87" s="33"/>
      <c r="G87" s="33"/>
      <c r="H87" s="33"/>
      <c r="I87" s="34"/>
      <c r="J87" s="33">
        <v>764</v>
      </c>
      <c r="K87" s="33">
        <v>711</v>
      </c>
      <c r="L87" s="33"/>
      <c r="M87" s="33"/>
      <c r="N87" s="33"/>
      <c r="O87" s="36">
        <f t="shared" si="0"/>
        <v>737.5</v>
      </c>
    </row>
    <row r="88" spans="1:15" ht="16.5" customHeight="1">
      <c r="A88" s="12">
        <v>87</v>
      </c>
      <c r="B88" s="12" t="s">
        <v>254</v>
      </c>
      <c r="C88" s="12" t="s">
        <v>255</v>
      </c>
      <c r="D88" s="12" t="s">
        <v>256</v>
      </c>
      <c r="E88" s="33"/>
      <c r="F88" s="33">
        <v>285</v>
      </c>
      <c r="G88" s="33">
        <v>283</v>
      </c>
      <c r="H88" s="33">
        <v>280.49</v>
      </c>
      <c r="I88" s="34">
        <v>265.8</v>
      </c>
      <c r="J88" s="33">
        <v>262</v>
      </c>
      <c r="K88" s="33">
        <v>261</v>
      </c>
      <c r="L88" s="33">
        <v>293</v>
      </c>
      <c r="M88" s="33">
        <v>290</v>
      </c>
      <c r="N88" s="33">
        <v>290</v>
      </c>
      <c r="O88" s="36">
        <f t="shared" si="0"/>
        <v>278.9211111111111</v>
      </c>
    </row>
    <row r="89" spans="1:15" ht="15" customHeight="1">
      <c r="A89" s="12">
        <v>88</v>
      </c>
      <c r="B89" s="12" t="s">
        <v>257</v>
      </c>
      <c r="C89" s="12" t="s">
        <v>258</v>
      </c>
      <c r="D89" s="12" t="s">
        <v>259</v>
      </c>
      <c r="E89" s="33"/>
      <c r="F89" s="33"/>
      <c r="G89" s="33"/>
      <c r="H89" s="33"/>
      <c r="I89" s="34"/>
      <c r="J89" s="33">
        <v>0</v>
      </c>
      <c r="K89" s="33"/>
      <c r="L89" s="33"/>
      <c r="M89" s="33"/>
      <c r="N89" s="33"/>
      <c r="O89" s="36">
        <f t="shared" si="0"/>
        <v>0</v>
      </c>
    </row>
    <row r="90" spans="1:15" ht="16.5" customHeight="1">
      <c r="A90" s="21">
        <v>89</v>
      </c>
      <c r="B90" s="12" t="s">
        <v>260</v>
      </c>
      <c r="C90" s="12" t="s">
        <v>261</v>
      </c>
      <c r="D90" s="12" t="s">
        <v>262</v>
      </c>
      <c r="E90" s="33"/>
      <c r="F90" s="33">
        <v>353</v>
      </c>
      <c r="G90" s="33">
        <v>367</v>
      </c>
      <c r="H90" s="33"/>
      <c r="I90" s="34"/>
      <c r="J90" s="33">
        <v>345</v>
      </c>
      <c r="K90" s="33"/>
      <c r="L90" s="33">
        <v>380</v>
      </c>
      <c r="M90" s="33">
        <v>376</v>
      </c>
      <c r="N90" s="33"/>
      <c r="O90" s="36">
        <f t="shared" si="0"/>
        <v>364.2</v>
      </c>
    </row>
    <row r="91" spans="1:15" ht="16.5" customHeight="1">
      <c r="A91" s="12">
        <v>90</v>
      </c>
      <c r="B91" s="12" t="s">
        <v>263</v>
      </c>
      <c r="C91" s="12" t="s">
        <v>264</v>
      </c>
      <c r="D91" s="12" t="s">
        <v>265</v>
      </c>
      <c r="E91" s="33"/>
      <c r="F91" s="33">
        <v>613</v>
      </c>
      <c r="G91" s="33"/>
      <c r="H91" s="33">
        <v>665.04</v>
      </c>
      <c r="I91" s="34"/>
      <c r="J91" s="33">
        <v>603</v>
      </c>
      <c r="K91" s="33">
        <v>598</v>
      </c>
      <c r="L91" s="33">
        <v>682</v>
      </c>
      <c r="M91" s="33">
        <v>622</v>
      </c>
      <c r="N91" s="33">
        <v>639</v>
      </c>
      <c r="O91" s="36">
        <f t="shared" si="0"/>
        <v>631.72</v>
      </c>
    </row>
    <row r="92" spans="1:15" ht="16.5" customHeight="1">
      <c r="A92" s="12">
        <v>91</v>
      </c>
      <c r="B92" s="12" t="s">
        <v>266</v>
      </c>
      <c r="C92" s="12" t="s">
        <v>267</v>
      </c>
      <c r="D92" s="12" t="s">
        <v>268</v>
      </c>
      <c r="E92" s="33"/>
      <c r="F92" s="33">
        <v>638</v>
      </c>
      <c r="G92" s="33">
        <v>643</v>
      </c>
      <c r="H92" s="33"/>
      <c r="I92" s="34">
        <v>609</v>
      </c>
      <c r="J92" s="33">
        <v>575</v>
      </c>
      <c r="K92" s="33">
        <v>651</v>
      </c>
      <c r="L92" s="33">
        <v>688</v>
      </c>
      <c r="M92" s="33">
        <v>670</v>
      </c>
      <c r="N92" s="33">
        <v>660</v>
      </c>
      <c r="O92" s="36">
        <f t="shared" si="0"/>
        <v>641.75</v>
      </c>
    </row>
    <row r="93" spans="1:15" ht="16.5" customHeight="1">
      <c r="A93" s="12">
        <v>92</v>
      </c>
      <c r="B93" s="12" t="s">
        <v>266</v>
      </c>
      <c r="C93" s="12" t="s">
        <v>269</v>
      </c>
      <c r="D93" s="12" t="s">
        <v>52</v>
      </c>
      <c r="E93" s="33"/>
      <c r="F93" s="33"/>
      <c r="G93" s="33">
        <v>553</v>
      </c>
      <c r="H93" s="33"/>
      <c r="I93" s="34"/>
      <c r="J93" s="33">
        <v>490</v>
      </c>
      <c r="K93" s="33">
        <v>517</v>
      </c>
      <c r="L93" s="33">
        <v>575</v>
      </c>
      <c r="M93" s="33"/>
      <c r="N93" s="33">
        <v>584</v>
      </c>
      <c r="O93" s="35">
        <f t="shared" si="0"/>
        <v>543.8</v>
      </c>
    </row>
    <row r="94" spans="1:15" ht="16.5" customHeight="1">
      <c r="A94" s="12">
        <v>93</v>
      </c>
      <c r="B94" s="12" t="s">
        <v>270</v>
      </c>
      <c r="C94" s="12" t="s">
        <v>271</v>
      </c>
      <c r="D94" s="12" t="s">
        <v>272</v>
      </c>
      <c r="E94" s="33"/>
      <c r="F94" s="33">
        <v>654</v>
      </c>
      <c r="G94" s="33"/>
      <c r="H94" s="33"/>
      <c r="I94" s="34"/>
      <c r="J94" s="33">
        <v>618</v>
      </c>
      <c r="K94" s="33"/>
      <c r="L94" s="33"/>
      <c r="M94" s="33">
        <v>701</v>
      </c>
      <c r="N94" s="33"/>
      <c r="O94" s="36">
        <f t="shared" si="0"/>
        <v>657.6666666666666</v>
      </c>
    </row>
    <row r="95" spans="1:15" ht="16.5" customHeight="1">
      <c r="A95" s="21">
        <v>94</v>
      </c>
      <c r="B95" s="12" t="s">
        <v>273</v>
      </c>
      <c r="C95" s="12" t="s">
        <v>274</v>
      </c>
      <c r="D95" s="12" t="s">
        <v>275</v>
      </c>
      <c r="E95" s="33"/>
      <c r="F95" s="33">
        <v>483</v>
      </c>
      <c r="G95" s="33"/>
      <c r="H95" s="33">
        <v>460.38</v>
      </c>
      <c r="I95" s="34"/>
      <c r="J95" s="33">
        <v>451</v>
      </c>
      <c r="K95" s="33"/>
      <c r="L95" s="33">
        <v>515</v>
      </c>
      <c r="M95" s="33">
        <v>488</v>
      </c>
      <c r="N95" s="33">
        <v>503</v>
      </c>
      <c r="O95" s="36">
        <f t="shared" si="0"/>
        <v>483.3966666666667</v>
      </c>
    </row>
    <row r="96" spans="1:15" ht="16.5" customHeight="1">
      <c r="A96" s="12">
        <v>95</v>
      </c>
      <c r="B96" s="12" t="s">
        <v>276</v>
      </c>
      <c r="C96" s="12" t="s">
        <v>32</v>
      </c>
      <c r="D96" s="12" t="s">
        <v>277</v>
      </c>
      <c r="E96" s="33"/>
      <c r="F96" s="33">
        <v>470</v>
      </c>
      <c r="G96" s="33">
        <v>450</v>
      </c>
      <c r="H96" s="33">
        <v>352.7</v>
      </c>
      <c r="I96" s="34"/>
      <c r="J96" s="33">
        <v>405</v>
      </c>
      <c r="K96" s="33">
        <v>412</v>
      </c>
      <c r="L96" s="33">
        <v>463</v>
      </c>
      <c r="M96" s="33">
        <v>444</v>
      </c>
      <c r="N96" s="33">
        <v>441</v>
      </c>
      <c r="O96" s="35">
        <f t="shared" si="0"/>
        <v>429.7125</v>
      </c>
    </row>
    <row r="97" spans="1:15" ht="15" customHeight="1">
      <c r="A97" s="12">
        <v>96</v>
      </c>
      <c r="B97" s="12" t="s">
        <v>278</v>
      </c>
      <c r="C97" s="12" t="s">
        <v>279</v>
      </c>
      <c r="D97" s="12" t="s">
        <v>280</v>
      </c>
      <c r="E97" s="33"/>
      <c r="F97" s="33"/>
      <c r="G97" s="33"/>
      <c r="H97" s="33"/>
      <c r="I97" s="34"/>
      <c r="J97" s="33"/>
      <c r="K97" s="33"/>
      <c r="L97" s="33"/>
      <c r="M97" s="33"/>
      <c r="N97" s="33">
        <v>0</v>
      </c>
      <c r="O97" s="36">
        <f t="shared" si="0"/>
        <v>0</v>
      </c>
    </row>
    <row r="98" spans="1:15" ht="15" customHeight="1">
      <c r="A98" s="12">
        <v>97</v>
      </c>
      <c r="B98" s="12" t="s">
        <v>281</v>
      </c>
      <c r="C98" s="12" t="s">
        <v>63</v>
      </c>
      <c r="D98" s="12" t="s">
        <v>282</v>
      </c>
      <c r="E98" s="33"/>
      <c r="F98" s="33">
        <v>621</v>
      </c>
      <c r="G98" s="33">
        <v>650</v>
      </c>
      <c r="H98" s="33"/>
      <c r="I98" s="34"/>
      <c r="J98" s="33">
        <v>608</v>
      </c>
      <c r="K98" s="33">
        <v>667</v>
      </c>
      <c r="L98" s="33">
        <v>699</v>
      </c>
      <c r="M98" s="33">
        <v>663</v>
      </c>
      <c r="N98" s="33">
        <v>661</v>
      </c>
      <c r="O98" s="36">
        <f t="shared" si="0"/>
        <v>652.7142857142857</v>
      </c>
    </row>
    <row r="99" spans="1:15" ht="13.5" customHeight="1">
      <c r="A99" s="12">
        <v>434</v>
      </c>
      <c r="B99" s="12" t="s">
        <v>283</v>
      </c>
      <c r="C99" s="12" t="s">
        <v>284</v>
      </c>
      <c r="D99" s="12" t="s">
        <v>285</v>
      </c>
      <c r="E99" s="33"/>
      <c r="F99" s="33"/>
      <c r="G99" s="33">
        <v>1461</v>
      </c>
      <c r="H99" s="33"/>
      <c r="I99" s="34"/>
      <c r="J99" s="33">
        <v>1355</v>
      </c>
      <c r="K99" s="33"/>
      <c r="L99" s="33">
        <v>1522</v>
      </c>
      <c r="M99" s="33">
        <v>1424</v>
      </c>
      <c r="N99" s="33"/>
      <c r="O99" s="36">
        <f t="shared" si="0"/>
        <v>1440.5</v>
      </c>
    </row>
    <row r="100" spans="1:15" ht="16.5" customHeight="1">
      <c r="A100" s="21">
        <v>99</v>
      </c>
      <c r="B100" s="12" t="s">
        <v>286</v>
      </c>
      <c r="C100" s="12" t="s">
        <v>287</v>
      </c>
      <c r="D100" s="12" t="s">
        <v>156</v>
      </c>
      <c r="E100" s="33"/>
      <c r="F100" s="33"/>
      <c r="G100" s="33">
        <v>425</v>
      </c>
      <c r="H100" s="33"/>
      <c r="I100" s="34"/>
      <c r="J100" s="33"/>
      <c r="K100" s="33">
        <v>396</v>
      </c>
      <c r="L100" s="33">
        <v>446</v>
      </c>
      <c r="M100" s="33">
        <v>422</v>
      </c>
      <c r="N100" s="33">
        <v>442</v>
      </c>
      <c r="O100" s="36">
        <f t="shared" si="0"/>
        <v>426.2</v>
      </c>
    </row>
    <row r="101" spans="1:15" ht="16.5" customHeight="1">
      <c r="A101" s="39"/>
      <c r="O101" s="36">
        <f>AVERAGE(O3:O100)</f>
        <v>429.8345430434077</v>
      </c>
    </row>
  </sheetData>
  <sheetProtection selectLockedCells="1" selectUnlockedCells="1"/>
  <mergeCells count="1">
    <mergeCell ref="A1:O1"/>
  </mergeCells>
  <hyperlinks>
    <hyperlink ref="D50" r:id="rId1" display="IPR Pharmaceuticals Inc., Пуэрто-Рико"/>
  </hyperlinks>
  <printOptions/>
  <pageMargins left="0.39375" right="0.39375" top="0.39375" bottom="0.39375" header="0.5118055555555555" footer="0.5118055555555555"/>
  <pageSetup horizontalDpi="300" verticalDpi="300" orientation="landscape" paperSize="9" scale="55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21538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</dc:creator>
  <cp:keywords/>
  <dc:description/>
  <cp:lastModifiedBy/>
  <cp:lastPrinted>2021-01-27T12:09:28Z</cp:lastPrinted>
  <dcterms:created xsi:type="dcterms:W3CDTF">2009-09-18T12:35:47Z</dcterms:created>
  <dcterms:modified xsi:type="dcterms:W3CDTF">2021-03-03T12:48:08Z</dcterms:modified>
  <cp:category/>
  <cp:version/>
  <cp:contentType/>
  <cp:contentStatus/>
  <cp:revision>1079</cp:revision>
</cp:coreProperties>
</file>