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30" windowWidth="19035" windowHeight="11760" activeTab="0"/>
  </bookViews>
  <sheets>
    <sheet name="использование средств 2020 год" sheetId="4" r:id="rId1"/>
    <sheet name="расходы всех форм бюджета" sheetId="5" r:id="rId2"/>
    <sheet name="достижение индикаторов" sheetId="6" r:id="rId3"/>
    <sheet name="выполнение основных мероприятий" sheetId="7" r:id="rId4"/>
    <sheet name="Лист1" sheetId="8" r:id="rId5"/>
  </sheets>
  <definedNames>
    <definedName name="_GoBack" localSheetId="3">#REF!</definedName>
    <definedName name="_GoBack" localSheetId="2">#REF!</definedName>
    <definedName name="_GoBack" localSheetId="0">#REF!</definedName>
    <definedName name="_GoBack" localSheetId="1">#REF!</definedName>
    <definedName name="OLE_LINK26" localSheetId="2">#REF!</definedName>
    <definedName name="OLE_LINK36" localSheetId="0">#REF!</definedName>
    <definedName name="OLE_LINK7" localSheetId="2">#REF!</definedName>
  </definedNames>
  <calcPr calcId="125725"/>
</workbook>
</file>

<file path=xl/sharedStrings.xml><?xml version="1.0" encoding="utf-8"?>
<sst xmlns="http://schemas.openxmlformats.org/spreadsheetml/2006/main" count="231" uniqueCount="130">
  <si>
    <t>1.</t>
  </si>
  <si>
    <t>1.1.</t>
  </si>
  <si>
    <t>1.2.</t>
  </si>
  <si>
    <t>Источники ресурсного обеспечения</t>
  </si>
  <si>
    <t>(тыс.рублей)</t>
  </si>
  <si>
    <t>местный бюджет</t>
  </si>
  <si>
    <t>краевой бюджет</t>
  </si>
  <si>
    <t>№ п/п</t>
  </si>
  <si>
    <t>Подпрограмма</t>
  </si>
  <si>
    <t>Направление расходов</t>
  </si>
  <si>
    <t>кассовое исполнение</t>
  </si>
  <si>
    <t>текущий год</t>
  </si>
  <si>
    <t>план</t>
  </si>
  <si>
    <t>фактическое значение на конец года</t>
  </si>
  <si>
    <t>%</t>
  </si>
  <si>
    <t>ед.</t>
  </si>
  <si>
    <t>Отчет</t>
  </si>
  <si>
    <t xml:space="preserve">Программа </t>
  </si>
  <si>
    <t xml:space="preserve">             Целевая статья расходов</t>
  </si>
  <si>
    <t>Наименование Программы, подпрограммы, основного мероприятия</t>
  </si>
  <si>
    <t>Сведения</t>
  </si>
  <si>
    <t>единица измерения</t>
  </si>
  <si>
    <t>год, предшествующий отчетному</t>
  </si>
  <si>
    <t>наименование программы, основного мероприятия подпрограммы (Программы)</t>
  </si>
  <si>
    <t>результаты реализации</t>
  </si>
  <si>
    <t>Всего, в том числе</t>
  </si>
  <si>
    <t>1.3.</t>
  </si>
  <si>
    <t>2.</t>
  </si>
  <si>
    <t>значение целевого индикатора достижения цели Прогаммы, показателя решения задачи подпрограммы (Программы)</t>
  </si>
  <si>
    <t>в т.ч. предусмотренные:</t>
  </si>
  <si>
    <t>ответственному исполнителю</t>
  </si>
  <si>
    <t>соисполнителю</t>
  </si>
  <si>
    <t>средства федерального бюджета</t>
  </si>
  <si>
    <t>средства участников Программы</t>
  </si>
  <si>
    <t>2.1.</t>
  </si>
  <si>
    <t>2.2.</t>
  </si>
  <si>
    <t>шт.</t>
  </si>
  <si>
    <t>мероприятий</t>
  </si>
  <si>
    <t>Количество проведенных викторин, конкурсов на знание правил дорожного движения учащимися общеобразовательных школ</t>
  </si>
  <si>
    <t>км.</t>
  </si>
  <si>
    <t>Цель 1 Программы- Обеспечение безопасности участников дорожного движения на территории Ипатовского городского округа Ставропольского края</t>
  </si>
  <si>
    <t>Количество дорожно- транспортных происшествий на территории Ипатовского городского округа Ставропольского края из- за сопутствующих условий</t>
  </si>
  <si>
    <t>Подпрограмма  «Дорожное хозяйство и обеспечение безопасности дорожного движения в Ипатовском городском округе Ставропольского края»</t>
  </si>
  <si>
    <t xml:space="preserve">Задача 1. Проведение активной профилактической работы с участниками дорожного движения по предупреждению нарушений правил дорожного движения </t>
  </si>
  <si>
    <t>Количество изготовленных информационных материалов по повышению безопасности дорожного движения</t>
  </si>
  <si>
    <t>Задача 2. Проведение для детей обучающих мероприятий по безопасности дорожного движения</t>
  </si>
  <si>
    <t>Задача 3.Обеспечение функционирования существующей сети автомобильных дорог общего пользования на территории Ипатовского городского округа</t>
  </si>
  <si>
    <t>Количество замененных и установленных дорожных знаков</t>
  </si>
  <si>
    <t>Количество обустроенных пешеходных переходов</t>
  </si>
  <si>
    <t>Протяженность автомобильных дорог на которые изготовлены (обновлены) проекты организации дорожного движения</t>
  </si>
  <si>
    <t>Задача 4. Осуществление муниципального контроля за сохранностью автомобильных дорог местного значения в границах Ипатовского городского округа</t>
  </si>
  <si>
    <t>Доля проведенных плановых проверок за сохранностью автомобильных дорог местного значения в установленные сроки в общем количестве запланированных проверок</t>
  </si>
  <si>
    <t>Цель 2 Программы- Обеспечение доступности услуг автотранспортного комплекса для населения Ипатовского городского округа</t>
  </si>
  <si>
    <t>Доля протяженности автомобильных дорог, общего пользования местного значения не отвечающих нормативным требованиям, в общей протяженности автомобильных дорог общего пользования местного значения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</si>
  <si>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округа, в общей численности населения городского округа</t>
  </si>
  <si>
    <t>Подпрограмма  "Развитие транспортной системы  Ипатовского муниципального района Ставропольского края"</t>
  </si>
  <si>
    <t>Задача 1. Формирование единой сети автомобильных дорог общего пользования местного значения на территории Ипатовского городского округа Ставропольского края, обеспечивающей доступность транспортных услуг, обеспечивающей работоспособность транспортной системы</t>
  </si>
  <si>
    <t>Протяженность автомобильных дорог на территории Ипатовского городского округа Ставропольского края, соответствующих нормативным требованиям к транспортно- эксплуатационным показателям, в результате проведения ремонта, капитального ремонтаместных автомобильных дорог</t>
  </si>
  <si>
    <t>Протяженность отремонтированных тротуаров на территории Ипатовского городского округа Ставропольского края</t>
  </si>
  <si>
    <t>Количество муниципальных маршрутов регулярных перевозок по нерегулируемым тарифам на территории Ипатовского городского округа Ставропольского края</t>
  </si>
  <si>
    <t>маршрутов</t>
  </si>
  <si>
    <t>Муниципальная программа "Развитие транспортной системы и обеспечение безопасности дорожного движения Ипатовского городского округа Ставропольского края"</t>
  </si>
  <si>
    <t>10</t>
  </si>
  <si>
    <t xml:space="preserve">Начальник управления по работе с территориями администрации Ипатовского городского округа Ставропольского края (далее- управление АИГО СК) Е.А.Ткаченко,       Начальник отдела образования администрации Ипатовского городского округа Ставропольского края (далее- отдел образования АИГО СК) Г.Н. Братчик </t>
  </si>
  <si>
    <t>управление АИГО СК</t>
  </si>
  <si>
    <t>Подпрограмма "Дорожное хозяйство и обеспечение безопасности дорожного движения"</t>
  </si>
  <si>
    <t>Основное мероприятие "Обеспечение участия детей в безопасности дорожного движения в Ипатовском городском округе Ставропольского края"</t>
  </si>
  <si>
    <t>Основное мероприятие "Улучшение условий дорожного движения и устранение опасных участков на автомобильных дорогах общего пользования"</t>
  </si>
  <si>
    <t>Подпрограмма "Развитие транспортной системы"</t>
  </si>
  <si>
    <t>Основное мероприятие "Ремонт автомобильных дорог и тротуаров"</t>
  </si>
  <si>
    <t>управление АИГО СК                                                                  отдел образования АИГО СК</t>
  </si>
  <si>
    <t xml:space="preserve"> об использовании бюджетных ассигнований местного бюджета и иных средств на выполнение основных мероприятий подпрограмм </t>
  </si>
  <si>
    <t>Информация</t>
  </si>
  <si>
    <t>участнику Программы</t>
  </si>
  <si>
    <t>Цель 1 Программы  «Обеспечение безопасности участников дорожного движения на территории Ипатовского городского округа Ставропольского края»</t>
  </si>
  <si>
    <t>Задача 1. Проведение активной профилактической работы с участниками дорожного движения по предупреждению нарушений правил дорожного движения</t>
  </si>
  <si>
    <t>Информационное обеспечение мероприятий по повышению безопасности дорожного движения</t>
  </si>
  <si>
    <t>Контрольное событие: «Количество изготовленных информационных материалов по повышению безопасности дорожного движения»</t>
  </si>
  <si>
    <t>Обеспечение участия детей в безопасности дорожного движения</t>
  </si>
  <si>
    <t>Контрольное событие: «Количество проведенных викторин, конкурсов на знание правил дорожного движения учащимися общеобразовательных школ»</t>
  </si>
  <si>
    <t>Задача 3. Обеспечение функционирования существующей сети автомобильных дорог общего пользования на территории Ипатовского городского округа</t>
  </si>
  <si>
    <t xml:space="preserve">Улучшение условий движения и устранение аварийно опасных участков на автомобильных дорогах общего пользования  </t>
  </si>
  <si>
    <t>Проведение плановых проверок за сохранностью автомобильных дорог местного значения в установленные сроки</t>
  </si>
  <si>
    <t>Контрольное событие 1: «Количество замененных и установленных дорожных знаков»</t>
  </si>
  <si>
    <t>Контрольное событие 2: «Количество обустроенных пешеходных переходов»</t>
  </si>
  <si>
    <t>Контрольное событие 3: «Протяженность автомобильных дорог на которые изготовлены (обновлены) проекты организации дорожного движения»</t>
  </si>
  <si>
    <t>Контрольное событие: «Количество проведенных плановых проверок за сохранностью автомобильных дорог местного значения»</t>
  </si>
  <si>
    <t>Цель 2 Программы  «Обеспечение доступности услуг автотранспортного комплекса для населения Ипатовского городского округа Ставропольского края»</t>
  </si>
  <si>
    <t>Задача 1. Формирование единой сети автомобильных дорог общего пользования местного значения на территории Ипатовского городского округа Ставропольского края, обеспечивающей доступность транспортных услуг,   обеспечивающей  работоспособность транспортной системы</t>
  </si>
  <si>
    <t>Ремонт автомобильных дорог и тротуаров</t>
  </si>
  <si>
    <t>Контрольное событие: «Доля протяженности автомобильных дорог, общего пользования местного значения не отвечающих нормативным требованиям, в общей протяженности автомобильных дорог общего пользования местного значения»</t>
  </si>
  <si>
    <t>Подпрограмма «Развитие транспортной системы Ипатовского городского округе Ставропольского края»</t>
  </si>
  <si>
    <t>Подпрограмма «Дорожное хозяйство и обеспечение безопасности дорожного движения Ипатовского  городского»</t>
  </si>
  <si>
    <t>налоговые расходы местного бюджета</t>
  </si>
  <si>
    <t>01.20740</t>
  </si>
  <si>
    <t>02.20840   02.20841  02.20842   02.20843 02.20844</t>
  </si>
  <si>
    <t>Наименование Программы, подпрограммы, основного мероприятия подпрограммы</t>
  </si>
  <si>
    <t>Ответственный исполнитель, соисполнители Программы</t>
  </si>
  <si>
    <t>Расходы за 2020 год ( тыс.рублей)</t>
  </si>
  <si>
    <t>сводная бюджетная роспись, план на 1 января 2020г.</t>
  </si>
  <si>
    <t>сводная бюджетная роспись на 1 января 2021 г.</t>
  </si>
  <si>
    <t xml:space="preserve">налоговые расходы </t>
  </si>
  <si>
    <t>Наименование целевого индикатора достижения цели Программы, показателя решения задачи подпрограммы</t>
  </si>
  <si>
    <t>Обоснование отклонений значений индикатора достижения цели Программы (показателя решения задачи подпрограммы на конец отчетного года (при наличии)</t>
  </si>
  <si>
    <t>плановый/фактический срок наступления контрольного события</t>
  </si>
  <si>
    <t>Сведения о ходе реализации основного мероприятия, проблемы, возникшие в ходе выполнения основного мероприятия, мероприятия, контрольного события</t>
  </si>
  <si>
    <t xml:space="preserve">03.20845    03.20846 03.20847  03.G6420   03.S6420    03.S6460    03.S7830  </t>
  </si>
  <si>
    <t>в т.ч. участнику Программы</t>
  </si>
  <si>
    <t>31.12.2020/         31.12.2020</t>
  </si>
  <si>
    <t xml:space="preserve">в т.ч. участнику Программы </t>
  </si>
  <si>
    <t>(-2,00) Показатель положительный. Уменьшение количества ДТП</t>
  </si>
  <si>
    <t>(+1,36) Показатель положительный. Увеличение протяженности автомобильных дорог, соответствующих нормативным требованиям обусловлено проведенным ремонтом в результате получения субсидии из бюджета Ставропольского края</t>
  </si>
  <si>
    <t>Количество дорожно-транспортных происшествий на территории Ипатовского городского округа из-за сопутствующих условий- 12,0 ед.;                              Количество изготовленных информационных материалов по повышению безопасности дорожного движения- 47 ед.</t>
  </si>
  <si>
    <t>Количество дорожно-транспортных происшествий на территории Ипатовского городского округа из-за сопутствующих условий- 12,0 ед.;                                  Количество проведенных викторин, конкурсов на знание правил дорожного движения учащимися общеобразовательных школ- 127 мероприятий</t>
  </si>
  <si>
    <t xml:space="preserve">Количество дорожно-транспортных происшествий на территории Ипатовского городского округа из-за сопутствующих условий- 12,0 ед.;
Количество замененных и установленных дорожных знаков- 173 шт.;
Количество обустроенных пешеходных переходов- 3 шт.;
Протяженность автомобильных дорог на которые изготовлены (обновлены) проекты организации дорожного движения- 172,66 км.
</t>
  </si>
  <si>
    <t>Количество дорожно-транспортных происшествий на территории Ипатовского городского округа из-за сопутствующих условий- 12,0 ед.;                                             Доля проведенных плановых проверок за сохранностью автомобильных дорог местного значения в установленные сроки в общем количестве запланированных  проверок- 0,0%</t>
  </si>
  <si>
    <t xml:space="preserve">Доля протяженности автомобильных дорог, общего пользования местного значения не отвечающих нормативным требованиям, в общей протяженности автомобильных дорог общего пользования местного значения- 75,9%;
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округа, в общей численности населения городского округа- 3,42%;
Протяженность автомобильных дорог на территории Ипатовского городского округа Ставропольского края, соответствующих нормативным требованиям к транспортно-эксплуатационным показателям, в результате проведения ремонта, капитального ремонта  местных автомобильных дорог- 21,8 км.;
Протяженность отремонтированных тротуаров на территории Ипатовского городского округа Ставропольского края- 0,42 км.
Количество муниципальных маршрутов регулярных перевозок по нерегулируемым тарифам на территории Ипатовского городского округа Ставропольского края-12.
</t>
  </si>
  <si>
    <t>Совместно с ОГИБДД ОМВД России по Ипатовскому району проведены профилактические работы с участниками дорожного движения по предупреждению нарушений порядка дорожного движения, в частности на железнодорожных переездах автомобильных дорог водителям раздавались листовки с правилами дорожного движения на переездах. Изготовлено 47 информационных материалов, которые размещены на сайте АИГО СК</t>
  </si>
  <si>
    <t>В рамках выполнения контрольного события проведены муниципальные муниципальные соревнования школьников "Законы дорог уважай" среди учащихся общеобразовательных учреждений, в котором приняло участие 120 человек, выступления отряда ЮИД в котором приняли участие 122 человека,выступления агитбригады отряда ЮИД в которых приняло участие 125 человек.                                                                                                                                                                                                 Команда ЮИД Ипатовского района приняла уастие в краевых соревнованиях юных инспекторов движения "Законы дорог уважай", где  заняла третье командное место.                                                                            В рамках мероприятия по проведению информационно- пропагандистских мероприятий по профилактике дорожно- транспортных происшествий, ЮИДовцами были изготовлены и вручены буклеты по безопасности пешеходам, водителям. Проведено 127 викторин, конкурса на знание правил дорожного движения учащимися образовательных организаций.</t>
  </si>
  <si>
    <t>В рамках выполнения основного мероприятия выполнено содержание автомобильных дорог общего пользования местного значения, содержание светофорных объектов, провендена установка и замена 173 дорожных знака , обустроено 3 пешеходных перехода, на 176,2 км. автодорог изготовлены проекты организаций дорожного движения.</t>
  </si>
  <si>
    <t>Прокуротурой Ставропольского края на 2020 год не утвержден план провекок, в связи с чем в отчетном периоде плановые проверки за сохранностью автомобильных дорог местного значения не проводились.</t>
  </si>
  <si>
    <t>Доля протяженности автомобильных дорог, общего пользования местного значения не отвечающих нормативным требованиям, в общей протяженности автомобильных дорог общего пользования местного значения в 2020 году составила75,9%.  В рамках выполнения основного мероприятия отремонтировано 0,42 км. тротуаров, выполнен ремонт автомобильных дорог в щебеночном исполнении площадью 20,07 кв.м2. В рамках реализации мероприятий  подпрограммы "Дорожное хозяйство и обеспечение безопасности дорожного движения" государственной программы Ставропольского края "Развитие транспортной системы и обеспечение безопасности дорожного движения", за счет средств дорожного фонда Ставропольского края и софинансирования из дорожного фонда  Ипатовского городского округа Ставропольского края выполнен ремонт автомобильных дорог или участков на 20,44 км. В рамках реализации мероприятий "Поддержка проектов развития территорий муниципальных образований Ставропольского края, основанных на местных инициативах" выполнен ремонт на 1,36 км. Общаяя протяженность дорог на которых произведен ремонт составила 21,8 км.</t>
  </si>
  <si>
    <t>1.4.</t>
  </si>
  <si>
    <t xml:space="preserve"> о степени выполнения основных мероприятий подпрограмм, мероприятий и контрольных событий муниципальной Программы "Развитие транспортной системы и обеспечение безопасности дорожного движения Ипатовского городского округа Ставропольского края"</t>
  </si>
  <si>
    <t xml:space="preserve">о достижении значений индикаторов достижения целей  муниципальной Программы "Развитие транспортной системы и обеспечение безопасности дорожного движения Ипатовского городского округа Ставропольского края" и показателей решения задач подпрограмм  </t>
  </si>
  <si>
    <t>1.5.</t>
  </si>
  <si>
    <t>1.6.</t>
  </si>
  <si>
    <t>2.3.</t>
  </si>
  <si>
    <t>муниципальной программы "Развитие транспортной системы и обеспечение безопасности дорожного движения Ипатовского городского округа Ставропольского края"</t>
  </si>
  <si>
    <t>об использовании средств местного бюджета на реализацию муниципальной программы "Развитие транспортной системы и обеспечение безопасности дорожного движения Ипатовского городского округа Ставропольского края"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</si>
</sst>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indexed="8"/>
      <name val="Times New Roman"/>
      <family val="1"/>
    </font>
    <font>
      <sz val="8"/>
      <name val="Calibri"/>
      <family val="2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  <font>
      <sz val="11"/>
      <name val="Calibri"/>
      <family val="2"/>
      <scheme val="minor"/>
    </font>
    <font>
      <sz val="10"/>
      <name val="Arial Cyr"/>
      <family val="2"/>
    </font>
    <font>
      <sz val="11"/>
      <color indexed="8"/>
      <name val="Calibri"/>
      <family val="2"/>
    </font>
    <font>
      <b/>
      <sz val="10"/>
      <color rgb="FFFF000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Times New Roman"/>
      <family val="1"/>
    </font>
    <font>
      <sz val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</cellStyleXfs>
  <cellXfs count="151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0" fontId="5" fillId="0" borderId="0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10" fillId="0" borderId="0" xfId="0" applyFont="1" applyFill="1"/>
    <xf numFmtId="0" fontId="12" fillId="0" borderId="0" xfId="0" applyFont="1" applyFill="1" applyAlignment="1">
      <alignment horizontal="center"/>
    </xf>
    <xf numFmtId="0" fontId="10" fillId="0" borderId="2" xfId="0" applyFont="1" applyFill="1" applyBorder="1"/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vertical="top" wrapText="1"/>
    </xf>
    <xf numFmtId="0" fontId="11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top" wrapText="1"/>
    </xf>
    <xf numFmtId="0" fontId="16" fillId="0" borderId="4" xfId="0" applyFont="1" applyFill="1" applyBorder="1" applyAlignment="1">
      <alignment horizontal="center" vertical="top"/>
    </xf>
    <xf numFmtId="0" fontId="11" fillId="0" borderId="1" xfId="0" applyFont="1" applyFill="1" applyBorder="1" applyAlignment="1">
      <alignment/>
    </xf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wrapText="1"/>
    </xf>
    <xf numFmtId="0" fontId="11" fillId="0" borderId="5" xfId="0" applyFont="1" applyFill="1" applyBorder="1" applyAlignment="1">
      <alignment horizontal="center" wrapText="1"/>
    </xf>
    <xf numFmtId="0" fontId="11" fillId="0" borderId="6" xfId="0" applyFont="1" applyFill="1" applyBorder="1" applyAlignment="1">
      <alignment horizontal="center" wrapText="1"/>
    </xf>
    <xf numFmtId="0" fontId="11" fillId="0" borderId="5" xfId="0" applyFont="1" applyFill="1" applyBorder="1" applyAlignment="1">
      <alignment horizontal="center" vertical="top" wrapText="1"/>
    </xf>
    <xf numFmtId="14" fontId="11" fillId="0" borderId="1" xfId="0" applyNumberFormat="1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left" vertical="top" wrapText="1"/>
    </xf>
    <xf numFmtId="0" fontId="6" fillId="0" borderId="0" xfId="0" applyFont="1" applyAlignment="1">
      <alignment/>
    </xf>
    <xf numFmtId="0" fontId="10" fillId="0" borderId="0" xfId="0" applyFont="1" applyFill="1" applyAlignment="1">
      <alignment horizontal="center"/>
    </xf>
    <xf numFmtId="0" fontId="11" fillId="0" borderId="1" xfId="0" applyFont="1" applyFill="1" applyBorder="1" applyAlignment="1">
      <alignment horizontal="left" vertical="top"/>
    </xf>
    <xf numFmtId="0" fontId="11" fillId="0" borderId="1" xfId="0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top" wrapText="1"/>
    </xf>
    <xf numFmtId="49" fontId="13" fillId="0" borderId="1" xfId="22" applyNumberFormat="1" applyFont="1" applyFill="1" applyBorder="1" applyAlignment="1">
      <alignment horizontal="center" vertical="center" wrapText="1"/>
      <protection/>
    </xf>
    <xf numFmtId="49" fontId="11" fillId="0" borderId="1" xfId="22" applyNumberFormat="1" applyFont="1" applyFill="1" applyBorder="1" applyAlignment="1">
      <alignment horizontal="center" vertical="center" wrapText="1"/>
      <protection/>
    </xf>
    <xf numFmtId="2" fontId="13" fillId="2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wrapText="1"/>
    </xf>
    <xf numFmtId="49" fontId="13" fillId="2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2" fontId="11" fillId="0" borderId="6" xfId="0" applyNumberFormat="1" applyFont="1" applyFill="1" applyBorder="1" applyAlignment="1">
      <alignment horizontal="center" wrapText="1"/>
    </xf>
    <xf numFmtId="2" fontId="11" fillId="0" borderId="5" xfId="0" applyNumberFormat="1" applyFont="1" applyFill="1" applyBorder="1" applyAlignment="1">
      <alignment horizontal="center" vertical="top" wrapText="1"/>
    </xf>
    <xf numFmtId="2" fontId="11" fillId="0" borderId="1" xfId="0" applyNumberFormat="1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left" wrapText="1"/>
    </xf>
    <xf numFmtId="0" fontId="13" fillId="2" borderId="1" xfId="0" applyFont="1" applyFill="1" applyBorder="1" applyAlignment="1">
      <alignment horizontal="left" wrapText="1"/>
    </xf>
    <xf numFmtId="2" fontId="13" fillId="2" borderId="5" xfId="0" applyNumberFormat="1" applyFont="1" applyFill="1" applyBorder="1" applyAlignment="1">
      <alignment horizontal="center" vertical="center" wrapText="1"/>
    </xf>
    <xf numFmtId="2" fontId="13" fillId="0" borderId="8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top" wrapText="1"/>
    </xf>
    <xf numFmtId="0" fontId="11" fillId="0" borderId="1" xfId="0" applyNumberFormat="1" applyFont="1" applyFill="1" applyBorder="1" applyAlignment="1">
      <alignment horizontal="center" vertical="top" wrapText="1"/>
    </xf>
    <xf numFmtId="49" fontId="11" fillId="0" borderId="3" xfId="0" applyNumberFormat="1" applyFont="1" applyFill="1" applyBorder="1" applyAlignment="1">
      <alignment horizontal="center" vertical="center" wrapText="1"/>
    </xf>
    <xf numFmtId="2" fontId="11" fillId="0" borderId="3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10" fillId="0" borderId="0" xfId="0" applyFont="1" applyFill="1" applyAlignment="1">
      <alignment horizontal="right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17" fillId="0" borderId="1" xfId="0" applyFont="1" applyBorder="1" applyAlignment="1">
      <alignment/>
    </xf>
    <xf numFmtId="0" fontId="11" fillId="0" borderId="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wrapText="1"/>
    </xf>
    <xf numFmtId="0" fontId="6" fillId="0" borderId="0" xfId="0" applyFont="1" applyAlignment="1">
      <alignment/>
    </xf>
    <xf numFmtId="0" fontId="11" fillId="0" borderId="3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11" fillId="0" borderId="5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8" xfId="0" applyFont="1" applyBorder="1" applyAlignment="1">
      <alignment horizontal="left" vertical="top" wrapText="1"/>
    </xf>
    <xf numFmtId="0" fontId="13" fillId="2" borderId="5" xfId="0" applyFont="1" applyFill="1" applyBorder="1" applyAlignment="1">
      <alignment horizontal="center" vertical="top" wrapText="1"/>
    </xf>
    <xf numFmtId="0" fontId="17" fillId="2" borderId="10" xfId="0" applyFont="1" applyFill="1" applyBorder="1" applyAlignment="1">
      <alignment horizontal="center" vertical="top" wrapText="1"/>
    </xf>
    <xf numFmtId="0" fontId="17" fillId="2" borderId="8" xfId="0" applyFont="1" applyFill="1" applyBorder="1" applyAlignment="1">
      <alignment horizontal="center" vertical="top" wrapText="1"/>
    </xf>
    <xf numFmtId="0" fontId="13" fillId="2" borderId="5" xfId="0" applyFont="1" applyFill="1" applyBorder="1" applyAlignment="1">
      <alignment horizontal="left" vertical="top" wrapText="1"/>
    </xf>
    <xf numFmtId="0" fontId="17" fillId="2" borderId="10" xfId="0" applyFont="1" applyFill="1" applyBorder="1" applyAlignment="1">
      <alignment vertical="top" wrapText="1"/>
    </xf>
    <xf numFmtId="0" fontId="17" fillId="2" borderId="8" xfId="0" applyFont="1" applyFill="1" applyBorder="1" applyAlignment="1">
      <alignment vertical="top" wrapText="1"/>
    </xf>
    <xf numFmtId="49" fontId="13" fillId="0" borderId="5" xfId="0" applyNumberFormat="1" applyFont="1" applyFill="1" applyBorder="1" applyAlignment="1">
      <alignment horizontal="center" vertical="top"/>
    </xf>
    <xf numFmtId="49" fontId="13" fillId="0" borderId="10" xfId="0" applyNumberFormat="1" applyFont="1" applyFill="1" applyBorder="1" applyAlignment="1">
      <alignment horizontal="center" vertical="top"/>
    </xf>
    <xf numFmtId="0" fontId="14" fillId="0" borderId="10" xfId="0" applyFont="1" applyBorder="1" applyAlignment="1">
      <alignment horizontal="center" vertical="top"/>
    </xf>
    <xf numFmtId="0" fontId="14" fillId="0" borderId="8" xfId="0" applyFont="1" applyBorder="1" applyAlignment="1">
      <alignment horizontal="center" vertical="top"/>
    </xf>
    <xf numFmtId="0" fontId="13" fillId="0" borderId="5" xfId="20" applyFont="1" applyFill="1" applyBorder="1" applyAlignment="1">
      <alignment horizontal="left" vertical="top" wrapText="1"/>
      <protection/>
    </xf>
    <xf numFmtId="0" fontId="13" fillId="0" borderId="10" xfId="20" applyFont="1" applyFill="1" applyBorder="1" applyAlignment="1">
      <alignment horizontal="left" vertical="top" wrapText="1"/>
      <protection/>
    </xf>
    <xf numFmtId="0" fontId="14" fillId="0" borderId="10" xfId="0" applyFont="1" applyBorder="1" applyAlignment="1">
      <alignment vertical="top"/>
    </xf>
    <xf numFmtId="0" fontId="14" fillId="0" borderId="8" xfId="0" applyFont="1" applyBorder="1" applyAlignment="1">
      <alignment vertical="top"/>
    </xf>
    <xf numFmtId="0" fontId="10" fillId="0" borderId="0" xfId="0" applyFont="1" applyFill="1" applyAlignment="1">
      <alignment horizontal="center"/>
    </xf>
    <xf numFmtId="49" fontId="13" fillId="0" borderId="3" xfId="0" applyNumberFormat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wrapText="1"/>
    </xf>
    <xf numFmtId="0" fontId="13" fillId="0" borderId="9" xfId="0" applyFont="1" applyFill="1" applyBorder="1" applyAlignment="1">
      <alignment horizontal="center" wrapText="1"/>
    </xf>
    <xf numFmtId="0" fontId="13" fillId="0" borderId="4" xfId="0" applyFont="1" applyFill="1" applyBorder="1" applyAlignment="1">
      <alignment horizontal="center" wrapText="1"/>
    </xf>
    <xf numFmtId="0" fontId="13" fillId="0" borderId="3" xfId="0" applyFont="1" applyFill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wrapText="1"/>
    </xf>
    <xf numFmtId="0" fontId="13" fillId="2" borderId="9" xfId="0" applyFont="1" applyFill="1" applyBorder="1" applyAlignment="1">
      <alignment horizontal="center" wrapText="1"/>
    </xf>
    <xf numFmtId="0" fontId="14" fillId="0" borderId="9" xfId="0" applyFont="1" applyFill="1" applyBorder="1" applyAlignment="1">
      <alignment horizontal="center" vertical="top" wrapText="1"/>
    </xf>
    <xf numFmtId="0" fontId="14" fillId="0" borderId="4" xfId="0" applyFont="1" applyFill="1" applyBorder="1" applyAlignment="1">
      <alignment horizontal="center" vertical="top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/>
    </xf>
    <xf numFmtId="0" fontId="13" fillId="0" borderId="9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13" fillId="2" borderId="3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top"/>
    </xf>
    <xf numFmtId="0" fontId="16" fillId="0" borderId="4" xfId="0" applyFont="1" applyFill="1" applyBorder="1" applyAlignment="1">
      <alignment horizontal="center" vertical="top"/>
    </xf>
    <xf numFmtId="0" fontId="16" fillId="0" borderId="5" xfId="0" applyFont="1" applyFill="1" applyBorder="1" applyAlignment="1">
      <alignment wrapText="1"/>
    </xf>
    <xf numFmtId="0" fontId="16" fillId="0" borderId="10" xfId="0" applyFont="1" applyFill="1" applyBorder="1" applyAlignment="1">
      <alignment wrapText="1"/>
    </xf>
    <xf numFmtId="0" fontId="16" fillId="0" borderId="8" xfId="0" applyFont="1" applyFill="1" applyBorder="1" applyAlignment="1">
      <alignment wrapText="1"/>
    </xf>
    <xf numFmtId="0" fontId="16" fillId="0" borderId="5" xfId="0" applyFont="1" applyFill="1" applyBorder="1" applyAlignment="1">
      <alignment horizontal="center" vertical="top" wrapText="1"/>
    </xf>
    <xf numFmtId="0" fontId="16" fillId="0" borderId="10" xfId="0" applyFont="1" applyFill="1" applyBorder="1" applyAlignment="1">
      <alignment horizontal="center" vertical="top" wrapText="1"/>
    </xf>
    <xf numFmtId="0" fontId="16" fillId="0" borderId="8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16" fillId="0" borderId="3" xfId="0" applyFont="1" applyFill="1" applyBorder="1" applyAlignment="1">
      <alignment horizontal="center" vertical="top" wrapText="1"/>
    </xf>
    <xf numFmtId="0" fontId="16" fillId="0" borderId="9" xfId="0" applyFont="1" applyFill="1" applyBorder="1" applyAlignment="1">
      <alignment horizontal="center" vertical="top" wrapText="1"/>
    </xf>
    <xf numFmtId="0" fontId="16" fillId="0" borderId="4" xfId="0" applyFont="1" applyFill="1" applyBorder="1" applyAlignment="1">
      <alignment horizontal="center" vertical="top" wrapText="1"/>
    </xf>
    <xf numFmtId="0" fontId="14" fillId="0" borderId="9" xfId="0" applyFont="1" applyFill="1" applyBorder="1" applyAlignment="1">
      <alignment horizontal="center" wrapText="1"/>
    </xf>
    <xf numFmtId="0" fontId="14" fillId="0" borderId="4" xfId="0" applyFont="1" applyFill="1" applyBorder="1" applyAlignment="1">
      <alignment horizontal="center" wrapText="1"/>
    </xf>
    <xf numFmtId="49" fontId="13" fillId="0" borderId="9" xfId="0" applyNumberFormat="1" applyFont="1" applyFill="1" applyBorder="1" applyAlignment="1">
      <alignment horizontal="center" vertical="center" wrapText="1"/>
    </xf>
    <xf numFmtId="49" fontId="13" fillId="0" borderId="4" xfId="0" applyNumberFormat="1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wrapText="1"/>
    </xf>
    <xf numFmtId="0" fontId="11" fillId="3" borderId="3" xfId="0" applyFont="1" applyFill="1" applyBorder="1" applyAlignment="1">
      <alignment horizontal="left" vertical="top" wrapText="1"/>
    </xf>
    <xf numFmtId="0" fontId="11" fillId="3" borderId="9" xfId="0" applyFont="1" applyFill="1" applyBorder="1" applyAlignment="1">
      <alignment horizontal="left" vertical="top" wrapText="1"/>
    </xf>
    <xf numFmtId="0" fontId="11" fillId="3" borderId="4" xfId="0" applyFont="1" applyFill="1" applyBorder="1" applyAlignment="1">
      <alignment horizontal="left" vertical="top" wrapText="1"/>
    </xf>
    <xf numFmtId="0" fontId="13" fillId="0" borderId="3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3" xfId="0" applyNumberFormat="1" applyFont="1" applyFill="1" applyBorder="1" applyAlignment="1">
      <alignment horizontal="center" vertical="center" wrapText="1"/>
    </xf>
    <xf numFmtId="0" fontId="13" fillId="0" borderId="9" xfId="0" applyNumberFormat="1" applyFont="1" applyFill="1" applyBorder="1" applyAlignment="1">
      <alignment horizontal="center" vertical="center" wrapText="1"/>
    </xf>
    <xf numFmtId="0" fontId="13" fillId="0" borderId="4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0" fillId="0" borderId="0" xfId="0" applyAlignment="1">
      <alignment horizontal="center" vertical="top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 3" xfId="21"/>
    <cellStyle name="Обычный_Лист1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16"/>
  <sheetViews>
    <sheetView tabSelected="1" view="pageLayout" zoomScale="76" zoomScaleSheetLayoutView="82" zoomScalePageLayoutView="76" workbookViewId="0" topLeftCell="A10">
      <selection activeCell="C24" sqref="C24"/>
    </sheetView>
  </sheetViews>
  <sheetFormatPr defaultColWidth="9.140625" defaultRowHeight="15"/>
  <cols>
    <col min="1" max="1" width="9.8515625" style="1" customWidth="1"/>
    <col min="2" max="2" width="72.140625" style="1" customWidth="1"/>
    <col min="3" max="3" width="59.28125" style="1" customWidth="1"/>
    <col min="4" max="4" width="12.140625" style="1" customWidth="1"/>
    <col min="5" max="5" width="15.7109375" style="1" customWidth="1"/>
    <col min="6" max="6" width="14.421875" style="1" customWidth="1"/>
    <col min="7" max="7" width="17.140625" style="1" customWidth="1"/>
    <col min="8" max="8" width="14.8515625" style="1" customWidth="1"/>
    <col min="9" max="9" width="13.00390625" style="1" customWidth="1"/>
    <col min="10" max="16384" width="9.140625" style="1" customWidth="1"/>
  </cols>
  <sheetData>
    <row r="4" spans="1:9" ht="18.75">
      <c r="A4" s="14"/>
      <c r="B4" s="14"/>
      <c r="C4" s="15" t="s">
        <v>16</v>
      </c>
      <c r="D4" s="14"/>
      <c r="E4" s="14"/>
      <c r="F4" s="14"/>
      <c r="G4" s="14"/>
      <c r="H4" s="14"/>
      <c r="I4" s="14"/>
    </row>
    <row r="5" spans="1:9" ht="15">
      <c r="A5" s="14"/>
      <c r="B5" s="14"/>
      <c r="C5" s="14"/>
      <c r="D5" s="14"/>
      <c r="E5" s="14"/>
      <c r="F5" s="14"/>
      <c r="G5" s="14"/>
      <c r="H5" s="14"/>
      <c r="I5" s="14"/>
    </row>
    <row r="6" spans="1:9" ht="39.75" customHeight="1">
      <c r="A6" s="78" t="s">
        <v>129</v>
      </c>
      <c r="B6" s="78"/>
      <c r="C6" s="78"/>
      <c r="D6" s="78"/>
      <c r="E6" s="78"/>
      <c r="F6" s="78"/>
      <c r="G6" s="78"/>
      <c r="H6" s="79"/>
      <c r="I6" s="79"/>
    </row>
    <row r="7" spans="1:9" ht="15">
      <c r="A7" s="16"/>
      <c r="B7" s="16"/>
      <c r="C7" s="16"/>
      <c r="D7" s="16"/>
      <c r="E7" s="16"/>
      <c r="F7" s="16"/>
      <c r="G7" s="16"/>
      <c r="H7" s="16"/>
      <c r="I7" s="16" t="s">
        <v>4</v>
      </c>
    </row>
    <row r="8" spans="1:9" ht="15">
      <c r="A8" s="75" t="s">
        <v>7</v>
      </c>
      <c r="B8" s="77" t="s">
        <v>96</v>
      </c>
      <c r="C8" s="77" t="s">
        <v>97</v>
      </c>
      <c r="D8" s="31" t="s">
        <v>18</v>
      </c>
      <c r="E8" s="31"/>
      <c r="F8" s="31"/>
      <c r="G8" s="80" t="s">
        <v>98</v>
      </c>
      <c r="H8" s="81"/>
      <c r="I8" s="82"/>
    </row>
    <row r="9" spans="1:9" s="2" customFormat="1" ht="51">
      <c r="A9" s="76"/>
      <c r="B9" s="76"/>
      <c r="C9" s="76"/>
      <c r="D9" s="43" t="s">
        <v>17</v>
      </c>
      <c r="E9" s="43" t="s">
        <v>8</v>
      </c>
      <c r="F9" s="24" t="s">
        <v>9</v>
      </c>
      <c r="G9" s="43" t="s">
        <v>99</v>
      </c>
      <c r="H9" s="43" t="s">
        <v>100</v>
      </c>
      <c r="I9" s="43" t="s">
        <v>10</v>
      </c>
    </row>
    <row r="10" spans="1:9" s="3" customFormat="1" ht="15">
      <c r="A10" s="18">
        <v>1</v>
      </c>
      <c r="B10" s="18">
        <v>2</v>
      </c>
      <c r="C10" s="18">
        <v>3</v>
      </c>
      <c r="D10" s="18">
        <v>4</v>
      </c>
      <c r="E10" s="18">
        <v>5</v>
      </c>
      <c r="F10" s="18">
        <v>6</v>
      </c>
      <c r="G10" s="18">
        <v>7</v>
      </c>
      <c r="H10" s="18">
        <v>8</v>
      </c>
      <c r="I10" s="18">
        <v>9</v>
      </c>
    </row>
    <row r="11" spans="1:9" ht="91.5" customHeight="1">
      <c r="A11" s="45"/>
      <c r="B11" s="46" t="s">
        <v>61</v>
      </c>
      <c r="C11" s="46" t="s">
        <v>63</v>
      </c>
      <c r="D11" s="56" t="s">
        <v>62</v>
      </c>
      <c r="E11" s="32"/>
      <c r="F11" s="32"/>
      <c r="G11" s="49">
        <f>G12+G15</f>
        <v>40507.5</v>
      </c>
      <c r="H11" s="49">
        <f>H12+H15</f>
        <v>50906.28</v>
      </c>
      <c r="I11" s="49">
        <f>I12+I15</f>
        <v>47076.119999999995</v>
      </c>
    </row>
    <row r="12" spans="1:9" ht="28.5" customHeight="1">
      <c r="A12" s="50" t="s">
        <v>0</v>
      </c>
      <c r="B12" s="39" t="s">
        <v>65</v>
      </c>
      <c r="C12" s="53" t="s">
        <v>64</v>
      </c>
      <c r="D12" s="47" t="s">
        <v>62</v>
      </c>
      <c r="E12" s="50">
        <v>1</v>
      </c>
      <c r="F12" s="33"/>
      <c r="G12" s="54">
        <f>G13+G14</f>
        <v>23012</v>
      </c>
      <c r="H12" s="54">
        <f>H13+H14</f>
        <v>25515.83</v>
      </c>
      <c r="I12" s="54">
        <f>I13+I14</f>
        <v>24816.77</v>
      </c>
    </row>
    <row r="13" spans="1:9" ht="30" customHeight="1">
      <c r="A13" s="74" t="s">
        <v>1</v>
      </c>
      <c r="B13" s="22" t="s">
        <v>66</v>
      </c>
      <c r="C13" s="24" t="s">
        <v>70</v>
      </c>
      <c r="D13" s="48" t="s">
        <v>62</v>
      </c>
      <c r="E13" s="52">
        <v>1</v>
      </c>
      <c r="F13" s="52" t="s">
        <v>94</v>
      </c>
      <c r="G13" s="51">
        <v>12</v>
      </c>
      <c r="H13" s="51">
        <v>12</v>
      </c>
      <c r="I13" s="51">
        <v>12</v>
      </c>
    </row>
    <row r="14" spans="1:9" ht="69" customHeight="1">
      <c r="A14" s="74" t="s">
        <v>2</v>
      </c>
      <c r="B14" s="22" t="s">
        <v>67</v>
      </c>
      <c r="C14" s="24" t="s">
        <v>64</v>
      </c>
      <c r="D14" s="48" t="s">
        <v>62</v>
      </c>
      <c r="E14" s="52">
        <v>1</v>
      </c>
      <c r="F14" s="52" t="s">
        <v>95</v>
      </c>
      <c r="G14" s="51">
        <v>23000</v>
      </c>
      <c r="H14" s="51">
        <v>25503.83</v>
      </c>
      <c r="I14" s="51">
        <v>24804.77</v>
      </c>
    </row>
    <row r="15" spans="1:9" ht="17.25" customHeight="1">
      <c r="A15" s="50" t="s">
        <v>27</v>
      </c>
      <c r="B15" s="39" t="s">
        <v>68</v>
      </c>
      <c r="C15" s="53" t="s">
        <v>64</v>
      </c>
      <c r="D15" s="47" t="s">
        <v>62</v>
      </c>
      <c r="E15" s="50">
        <v>2</v>
      </c>
      <c r="F15" s="33"/>
      <c r="G15" s="54">
        <f>G16</f>
        <v>17495.5</v>
      </c>
      <c r="H15" s="54">
        <f>H16</f>
        <v>25390.45</v>
      </c>
      <c r="I15" s="54">
        <f>I16</f>
        <v>22259.35</v>
      </c>
    </row>
    <row r="16" spans="1:9" ht="90" customHeight="1">
      <c r="A16" s="74" t="s">
        <v>34</v>
      </c>
      <c r="B16" s="22" t="s">
        <v>69</v>
      </c>
      <c r="C16" s="24" t="s">
        <v>64</v>
      </c>
      <c r="D16" s="48" t="s">
        <v>62</v>
      </c>
      <c r="E16" s="52">
        <v>2</v>
      </c>
      <c r="F16" s="52" t="s">
        <v>106</v>
      </c>
      <c r="G16" s="51">
        <v>17495.5</v>
      </c>
      <c r="H16" s="51">
        <v>25390.45</v>
      </c>
      <c r="I16" s="51">
        <v>22259.35</v>
      </c>
    </row>
  </sheetData>
  <mergeCells count="5">
    <mergeCell ref="A8:A9"/>
    <mergeCell ref="B8:B9"/>
    <mergeCell ref="C8:C9"/>
    <mergeCell ref="A6:I6"/>
    <mergeCell ref="G8:I8"/>
  </mergeCells>
  <printOptions/>
  <pageMargins left="0.25" right="0.25" top="0.75" bottom="0.75" header="0.3" footer="0.3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6"/>
  <sheetViews>
    <sheetView zoomScale="87" zoomScaleNormal="87" zoomScalePageLayoutView="75" workbookViewId="0" topLeftCell="A1">
      <selection activeCell="C27" sqref="C27"/>
    </sheetView>
  </sheetViews>
  <sheetFormatPr defaultColWidth="9.140625" defaultRowHeight="15"/>
  <cols>
    <col min="1" max="1" width="6.57421875" style="1" customWidth="1"/>
    <col min="2" max="2" width="98.140625" style="1" customWidth="1"/>
    <col min="3" max="3" width="66.00390625" style="1" customWidth="1"/>
    <col min="4" max="4" width="21.28125" style="1" customWidth="1"/>
    <col min="5" max="5" width="22.140625" style="1" customWidth="1"/>
    <col min="6" max="6" width="12.140625" style="1" bestFit="1" customWidth="1"/>
    <col min="7" max="7" width="13.140625" style="1" customWidth="1"/>
    <col min="8" max="16384" width="9.140625" style="1" customWidth="1"/>
  </cols>
  <sheetData>
    <row r="1" spans="1:5" ht="15">
      <c r="A1" s="7"/>
      <c r="B1" s="7"/>
      <c r="C1" s="7"/>
      <c r="D1" s="70"/>
      <c r="E1" s="7"/>
    </row>
    <row r="2" spans="1:5" ht="15">
      <c r="A2" s="7"/>
      <c r="B2" s="7"/>
      <c r="C2" s="7"/>
      <c r="D2" s="71"/>
      <c r="E2" s="7"/>
    </row>
    <row r="3" spans="1:5" ht="15">
      <c r="A3" s="7"/>
      <c r="B3" s="7"/>
      <c r="C3" s="7"/>
      <c r="D3" s="7"/>
      <c r="E3" s="7"/>
    </row>
    <row r="4" spans="1:5" ht="15">
      <c r="A4" s="7"/>
      <c r="B4" s="100" t="s">
        <v>72</v>
      </c>
      <c r="C4" s="100"/>
      <c r="D4" s="14"/>
      <c r="E4" s="14"/>
    </row>
    <row r="5" spans="1:5" ht="15">
      <c r="A5" s="7"/>
      <c r="B5" s="100" t="s">
        <v>71</v>
      </c>
      <c r="C5" s="100"/>
      <c r="D5" s="100"/>
      <c r="E5" s="100"/>
    </row>
    <row r="6" spans="1:5" ht="15">
      <c r="A6" s="7"/>
      <c r="B6" s="100" t="s">
        <v>128</v>
      </c>
      <c r="C6" s="79"/>
      <c r="D6" s="7"/>
      <c r="E6" s="7"/>
    </row>
    <row r="7" spans="1:5" ht="15">
      <c r="A7" s="7"/>
      <c r="B7" s="41"/>
      <c r="C7" s="40"/>
      <c r="D7" s="7"/>
      <c r="E7" s="7"/>
    </row>
    <row r="8" spans="1:5" ht="15">
      <c r="A8" s="16"/>
      <c r="B8" s="16"/>
      <c r="C8" s="16"/>
      <c r="D8" s="16"/>
      <c r="E8" s="16" t="s">
        <v>4</v>
      </c>
    </row>
    <row r="9" spans="1:5" ht="15">
      <c r="A9" s="18" t="s">
        <v>7</v>
      </c>
      <c r="B9" s="18" t="s">
        <v>19</v>
      </c>
      <c r="C9" s="18" t="s">
        <v>3</v>
      </c>
      <c r="D9" s="34" t="s">
        <v>101</v>
      </c>
      <c r="E9" s="21" t="s">
        <v>10</v>
      </c>
    </row>
    <row r="10" spans="1:5" ht="15">
      <c r="A10" s="35">
        <v>1</v>
      </c>
      <c r="B10" s="35">
        <v>2</v>
      </c>
      <c r="C10" s="18">
        <v>3</v>
      </c>
      <c r="D10" s="36">
        <v>4</v>
      </c>
      <c r="E10" s="37">
        <v>5</v>
      </c>
    </row>
    <row r="11" spans="1:5" ht="15">
      <c r="A11" s="86"/>
      <c r="B11" s="89" t="s">
        <v>61</v>
      </c>
      <c r="C11" s="62" t="s">
        <v>25</v>
      </c>
      <c r="D11" s="63">
        <f>D12+D13+D14+D20</f>
        <v>249364.75</v>
      </c>
      <c r="E11" s="63">
        <f>E12+E13+E14+E20</f>
        <v>188163.93</v>
      </c>
    </row>
    <row r="12" spans="1:5" ht="15">
      <c r="A12" s="87"/>
      <c r="B12" s="90"/>
      <c r="C12" s="62" t="s">
        <v>5</v>
      </c>
      <c r="D12" s="63">
        <f aca="true" t="shared" si="0" ref="D12:E14">D23+D56</f>
        <v>50906.270000000004</v>
      </c>
      <c r="E12" s="63">
        <f t="shared" si="0"/>
        <v>47076.119999999995</v>
      </c>
    </row>
    <row r="13" spans="1:5" ht="15">
      <c r="A13" s="87"/>
      <c r="B13" s="90"/>
      <c r="C13" s="62" t="s">
        <v>32</v>
      </c>
      <c r="D13" s="63">
        <f t="shared" si="0"/>
        <v>0</v>
      </c>
      <c r="E13" s="63">
        <f t="shared" si="0"/>
        <v>0</v>
      </c>
    </row>
    <row r="14" spans="1:5" ht="15">
      <c r="A14" s="87"/>
      <c r="B14" s="90"/>
      <c r="C14" s="62" t="s">
        <v>6</v>
      </c>
      <c r="D14" s="63">
        <f t="shared" si="0"/>
        <v>198458.48</v>
      </c>
      <c r="E14" s="63">
        <f t="shared" si="0"/>
        <v>141087.81</v>
      </c>
    </row>
    <row r="15" spans="1:5" ht="15">
      <c r="A15" s="87"/>
      <c r="B15" s="90"/>
      <c r="C15" s="62" t="s">
        <v>29</v>
      </c>
      <c r="D15" s="63"/>
      <c r="E15" s="63"/>
    </row>
    <row r="16" spans="1:5" ht="15">
      <c r="A16" s="87"/>
      <c r="B16" s="90"/>
      <c r="C16" s="62" t="s">
        <v>30</v>
      </c>
      <c r="D16" s="63">
        <f aca="true" t="shared" si="1" ref="D16:D21">D27+D60</f>
        <v>249352.75</v>
      </c>
      <c r="E16" s="63">
        <f aca="true" t="shared" si="2" ref="E16:E21">E27+E60</f>
        <v>188151.93</v>
      </c>
    </row>
    <row r="17" spans="1:5" ht="15">
      <c r="A17" s="87"/>
      <c r="B17" s="90"/>
      <c r="C17" s="62" t="s">
        <v>107</v>
      </c>
      <c r="D17" s="63">
        <f t="shared" si="1"/>
        <v>0</v>
      </c>
      <c r="E17" s="63">
        <f t="shared" si="2"/>
        <v>0</v>
      </c>
    </row>
    <row r="18" spans="1:5" ht="15">
      <c r="A18" s="87"/>
      <c r="B18" s="90"/>
      <c r="C18" s="62" t="s">
        <v>31</v>
      </c>
      <c r="D18" s="63">
        <f t="shared" si="1"/>
        <v>12</v>
      </c>
      <c r="E18" s="63">
        <f t="shared" si="2"/>
        <v>12</v>
      </c>
    </row>
    <row r="19" spans="1:5" ht="15">
      <c r="A19" s="87"/>
      <c r="B19" s="90"/>
      <c r="C19" s="62" t="s">
        <v>107</v>
      </c>
      <c r="D19" s="63">
        <f t="shared" si="1"/>
        <v>12</v>
      </c>
      <c r="E19" s="63">
        <f t="shared" si="2"/>
        <v>12</v>
      </c>
    </row>
    <row r="20" spans="1:5" ht="15">
      <c r="A20" s="87"/>
      <c r="B20" s="90"/>
      <c r="C20" s="62" t="s">
        <v>33</v>
      </c>
      <c r="D20" s="63">
        <f t="shared" si="1"/>
        <v>0</v>
      </c>
      <c r="E20" s="63">
        <f t="shared" si="2"/>
        <v>0</v>
      </c>
    </row>
    <row r="21" spans="1:5" ht="16.5" customHeight="1">
      <c r="A21" s="88"/>
      <c r="B21" s="91"/>
      <c r="C21" s="62" t="s">
        <v>93</v>
      </c>
      <c r="D21" s="63">
        <f t="shared" si="1"/>
        <v>0</v>
      </c>
      <c r="E21" s="63">
        <f t="shared" si="2"/>
        <v>0</v>
      </c>
    </row>
    <row r="22" spans="1:5" ht="15">
      <c r="A22" s="92" t="s">
        <v>0</v>
      </c>
      <c r="B22" s="96" t="s">
        <v>65</v>
      </c>
      <c r="C22" s="61" t="s">
        <v>25</v>
      </c>
      <c r="D22" s="64">
        <f>D23+D24+D25+D31</f>
        <v>25515.82</v>
      </c>
      <c r="E22" s="64">
        <f>E23+E24+E25+E31</f>
        <v>24816.77</v>
      </c>
    </row>
    <row r="23" spans="1:5" ht="15">
      <c r="A23" s="93"/>
      <c r="B23" s="97"/>
      <c r="C23" s="61" t="s">
        <v>5</v>
      </c>
      <c r="D23" s="64">
        <f aca="true" t="shared" si="3" ref="D23:E25">D34+D45</f>
        <v>25515.82</v>
      </c>
      <c r="E23" s="64">
        <f t="shared" si="3"/>
        <v>24816.77</v>
      </c>
    </row>
    <row r="24" spans="1:5" ht="15">
      <c r="A24" s="93"/>
      <c r="B24" s="97"/>
      <c r="C24" s="61" t="s">
        <v>32</v>
      </c>
      <c r="D24" s="64">
        <f t="shared" si="3"/>
        <v>0</v>
      </c>
      <c r="E24" s="64">
        <f t="shared" si="3"/>
        <v>0</v>
      </c>
    </row>
    <row r="25" spans="1:5" ht="15">
      <c r="A25" s="93"/>
      <c r="B25" s="97"/>
      <c r="C25" s="61" t="s">
        <v>6</v>
      </c>
      <c r="D25" s="64">
        <f t="shared" si="3"/>
        <v>0</v>
      </c>
      <c r="E25" s="64">
        <f t="shared" si="3"/>
        <v>0</v>
      </c>
    </row>
    <row r="26" spans="1:5" ht="15">
      <c r="A26" s="93"/>
      <c r="B26" s="97"/>
      <c r="C26" s="61" t="s">
        <v>29</v>
      </c>
      <c r="D26" s="64"/>
      <c r="E26" s="64"/>
    </row>
    <row r="27" spans="1:5" ht="15">
      <c r="A27" s="94"/>
      <c r="B27" s="98"/>
      <c r="C27" s="61" t="s">
        <v>30</v>
      </c>
      <c r="D27" s="64">
        <f aca="true" t="shared" si="4" ref="D27:E28">D38+D49</f>
        <v>25503.82</v>
      </c>
      <c r="E27" s="64">
        <f t="shared" si="4"/>
        <v>24804.77</v>
      </c>
    </row>
    <row r="28" spans="1:5" ht="15">
      <c r="A28" s="94"/>
      <c r="B28" s="98"/>
      <c r="C28" s="61" t="s">
        <v>107</v>
      </c>
      <c r="D28" s="64">
        <f t="shared" si="4"/>
        <v>0</v>
      </c>
      <c r="E28" s="64">
        <f t="shared" si="4"/>
        <v>0</v>
      </c>
    </row>
    <row r="29" spans="1:5" ht="15">
      <c r="A29" s="94"/>
      <c r="B29" s="98"/>
      <c r="C29" s="61" t="s">
        <v>31</v>
      </c>
      <c r="D29" s="64">
        <f aca="true" t="shared" si="5" ref="D29:E32">D40+D51</f>
        <v>12</v>
      </c>
      <c r="E29" s="64">
        <f t="shared" si="5"/>
        <v>12</v>
      </c>
    </row>
    <row r="30" spans="1:5" ht="15">
      <c r="A30" s="94"/>
      <c r="B30" s="98"/>
      <c r="C30" s="61" t="s">
        <v>109</v>
      </c>
      <c r="D30" s="64">
        <f t="shared" si="5"/>
        <v>12</v>
      </c>
      <c r="E30" s="64">
        <f t="shared" si="5"/>
        <v>12</v>
      </c>
    </row>
    <row r="31" spans="1:5" ht="15">
      <c r="A31" s="94"/>
      <c r="B31" s="98"/>
      <c r="C31" s="61" t="s">
        <v>33</v>
      </c>
      <c r="D31" s="64">
        <f t="shared" si="5"/>
        <v>0</v>
      </c>
      <c r="E31" s="64">
        <f t="shared" si="5"/>
        <v>0</v>
      </c>
    </row>
    <row r="32" spans="1:5" ht="16.5" customHeight="1">
      <c r="A32" s="95"/>
      <c r="B32" s="99"/>
      <c r="C32" s="61" t="s">
        <v>93</v>
      </c>
      <c r="D32" s="64">
        <f t="shared" si="5"/>
        <v>0</v>
      </c>
      <c r="E32" s="64">
        <f t="shared" si="5"/>
        <v>0</v>
      </c>
    </row>
    <row r="33" spans="1:5" ht="15">
      <c r="A33" s="83" t="s">
        <v>1</v>
      </c>
      <c r="B33" s="83" t="s">
        <v>66</v>
      </c>
      <c r="C33" s="55" t="s">
        <v>25</v>
      </c>
      <c r="D33" s="58">
        <f>D34+D35+D36+D42</f>
        <v>12</v>
      </c>
      <c r="E33" s="58">
        <f>E34+E35+E36+E42</f>
        <v>12</v>
      </c>
    </row>
    <row r="34" spans="1:5" ht="15">
      <c r="A34" s="84"/>
      <c r="B34" s="84"/>
      <c r="C34" s="55" t="s">
        <v>5</v>
      </c>
      <c r="D34" s="58">
        <v>12</v>
      </c>
      <c r="E34" s="59">
        <v>12</v>
      </c>
    </row>
    <row r="35" spans="1:5" ht="15">
      <c r="A35" s="84"/>
      <c r="B35" s="84"/>
      <c r="C35" s="55" t="s">
        <v>32</v>
      </c>
      <c r="D35" s="58">
        <v>0</v>
      </c>
      <c r="E35" s="59">
        <v>0</v>
      </c>
    </row>
    <row r="36" spans="1:5" ht="15">
      <c r="A36" s="84"/>
      <c r="B36" s="84"/>
      <c r="C36" s="55" t="s">
        <v>6</v>
      </c>
      <c r="D36" s="58">
        <v>0</v>
      </c>
      <c r="E36" s="59">
        <v>0</v>
      </c>
    </row>
    <row r="37" spans="1:5" ht="15">
      <c r="A37" s="84"/>
      <c r="B37" s="84"/>
      <c r="C37" s="55" t="s">
        <v>29</v>
      </c>
      <c r="D37" s="36"/>
      <c r="E37" s="37"/>
    </row>
    <row r="38" spans="1:5" ht="15">
      <c r="A38" s="84"/>
      <c r="B38" s="84"/>
      <c r="C38" s="55" t="s">
        <v>30</v>
      </c>
      <c r="D38" s="58">
        <v>0</v>
      </c>
      <c r="E38" s="59">
        <v>0</v>
      </c>
    </row>
    <row r="39" spans="1:5" ht="15">
      <c r="A39" s="84"/>
      <c r="B39" s="84"/>
      <c r="C39" s="55" t="s">
        <v>109</v>
      </c>
      <c r="D39" s="58">
        <v>0</v>
      </c>
      <c r="E39" s="59">
        <v>0</v>
      </c>
    </row>
    <row r="40" spans="1:5" ht="15">
      <c r="A40" s="84"/>
      <c r="B40" s="84"/>
      <c r="C40" s="55" t="s">
        <v>31</v>
      </c>
      <c r="D40" s="58">
        <v>12</v>
      </c>
      <c r="E40" s="59">
        <v>12</v>
      </c>
    </row>
    <row r="41" spans="1:5" ht="15">
      <c r="A41" s="84"/>
      <c r="B41" s="84"/>
      <c r="C41" s="55" t="s">
        <v>109</v>
      </c>
      <c r="D41" s="58">
        <v>12</v>
      </c>
      <c r="E41" s="59">
        <v>12</v>
      </c>
    </row>
    <row r="42" spans="1:5" ht="15">
      <c r="A42" s="84"/>
      <c r="B42" s="84"/>
      <c r="C42" s="55" t="s">
        <v>33</v>
      </c>
      <c r="D42" s="58">
        <v>0</v>
      </c>
      <c r="E42" s="59">
        <v>0</v>
      </c>
    </row>
    <row r="43" spans="1:5" ht="15">
      <c r="A43" s="85"/>
      <c r="B43" s="85"/>
      <c r="C43" s="55" t="s">
        <v>93</v>
      </c>
      <c r="D43" s="60">
        <v>0</v>
      </c>
      <c r="E43" s="60">
        <v>0</v>
      </c>
    </row>
    <row r="44" spans="1:5" ht="15">
      <c r="A44" s="83" t="s">
        <v>2</v>
      </c>
      <c r="B44" s="83" t="s">
        <v>67</v>
      </c>
      <c r="C44" s="55" t="s">
        <v>25</v>
      </c>
      <c r="D44" s="58">
        <f>D45+D46+D47+D53</f>
        <v>25503.82</v>
      </c>
      <c r="E44" s="58">
        <f>E45+E46+E47+E53</f>
        <v>24804.77</v>
      </c>
    </row>
    <row r="45" spans="1:5" ht="15">
      <c r="A45" s="84"/>
      <c r="B45" s="84"/>
      <c r="C45" s="55" t="s">
        <v>5</v>
      </c>
      <c r="D45" s="58">
        <v>25503.82</v>
      </c>
      <c r="E45" s="59">
        <v>24804.77</v>
      </c>
    </row>
    <row r="46" spans="1:5" ht="15">
      <c r="A46" s="84"/>
      <c r="B46" s="84"/>
      <c r="C46" s="55" t="s">
        <v>32</v>
      </c>
      <c r="D46" s="58">
        <v>0</v>
      </c>
      <c r="E46" s="59">
        <v>0</v>
      </c>
    </row>
    <row r="47" spans="1:5" ht="15">
      <c r="A47" s="84"/>
      <c r="B47" s="84"/>
      <c r="C47" s="55" t="s">
        <v>6</v>
      </c>
      <c r="D47" s="58">
        <v>0</v>
      </c>
      <c r="E47" s="59">
        <v>0</v>
      </c>
    </row>
    <row r="48" spans="1:5" ht="15">
      <c r="A48" s="84"/>
      <c r="B48" s="84"/>
      <c r="C48" s="55" t="s">
        <v>29</v>
      </c>
      <c r="D48" s="36"/>
      <c r="E48" s="37"/>
    </row>
    <row r="49" spans="1:5" ht="15">
      <c r="A49" s="84"/>
      <c r="B49" s="84"/>
      <c r="C49" s="55" t="s">
        <v>30</v>
      </c>
      <c r="D49" s="58">
        <v>25503.82</v>
      </c>
      <c r="E49" s="59">
        <v>24804.77</v>
      </c>
    </row>
    <row r="50" spans="1:5" ht="15">
      <c r="A50" s="84"/>
      <c r="B50" s="84"/>
      <c r="C50" s="55" t="s">
        <v>109</v>
      </c>
      <c r="D50" s="58">
        <v>0</v>
      </c>
      <c r="E50" s="59">
        <v>0</v>
      </c>
    </row>
    <row r="51" spans="1:5" ht="15">
      <c r="A51" s="84"/>
      <c r="B51" s="84"/>
      <c r="C51" s="55" t="s">
        <v>31</v>
      </c>
      <c r="D51" s="58">
        <v>0</v>
      </c>
      <c r="E51" s="59">
        <v>0</v>
      </c>
    </row>
    <row r="52" spans="1:5" ht="15">
      <c r="A52" s="84"/>
      <c r="B52" s="84"/>
      <c r="C52" s="55" t="s">
        <v>109</v>
      </c>
      <c r="D52" s="58">
        <v>0</v>
      </c>
      <c r="E52" s="59">
        <v>0</v>
      </c>
    </row>
    <row r="53" spans="1:5" ht="15">
      <c r="A53" s="84"/>
      <c r="B53" s="84"/>
      <c r="C53" s="55" t="s">
        <v>33</v>
      </c>
      <c r="D53" s="58">
        <v>0</v>
      </c>
      <c r="E53" s="59">
        <v>0</v>
      </c>
    </row>
    <row r="54" spans="1:5" ht="15">
      <c r="A54" s="85"/>
      <c r="B54" s="85"/>
      <c r="C54" s="55" t="s">
        <v>93</v>
      </c>
      <c r="D54" s="60">
        <v>0</v>
      </c>
      <c r="E54" s="60">
        <v>0</v>
      </c>
    </row>
    <row r="55" spans="1:5" ht="15.75" customHeight="1">
      <c r="A55" s="92" t="s">
        <v>27</v>
      </c>
      <c r="B55" s="96" t="s">
        <v>68</v>
      </c>
      <c r="C55" s="61" t="s">
        <v>25</v>
      </c>
      <c r="D55" s="64">
        <f>D56+D57+D58+D64</f>
        <v>223848.93000000002</v>
      </c>
      <c r="E55" s="64">
        <f>E56+E57+E58+E64</f>
        <v>163347.16</v>
      </c>
    </row>
    <row r="56" spans="1:5" ht="15">
      <c r="A56" s="93"/>
      <c r="B56" s="97"/>
      <c r="C56" s="61" t="s">
        <v>5</v>
      </c>
      <c r="D56" s="64">
        <f aca="true" t="shared" si="6" ref="D56:E58">D67</f>
        <v>25390.45</v>
      </c>
      <c r="E56" s="64">
        <f t="shared" si="6"/>
        <v>22259.35</v>
      </c>
    </row>
    <row r="57" spans="1:5" ht="15">
      <c r="A57" s="93"/>
      <c r="B57" s="97"/>
      <c r="C57" s="61" t="s">
        <v>32</v>
      </c>
      <c r="D57" s="64">
        <f t="shared" si="6"/>
        <v>0</v>
      </c>
      <c r="E57" s="64">
        <f t="shared" si="6"/>
        <v>0</v>
      </c>
    </row>
    <row r="58" spans="1:5" ht="15">
      <c r="A58" s="93"/>
      <c r="B58" s="97"/>
      <c r="C58" s="61" t="s">
        <v>6</v>
      </c>
      <c r="D58" s="64">
        <f t="shared" si="6"/>
        <v>198458.48</v>
      </c>
      <c r="E58" s="64">
        <f t="shared" si="6"/>
        <v>141087.81</v>
      </c>
    </row>
    <row r="59" spans="1:5" ht="15">
      <c r="A59" s="93"/>
      <c r="B59" s="97"/>
      <c r="C59" s="61" t="s">
        <v>29</v>
      </c>
      <c r="D59" s="64"/>
      <c r="E59" s="64"/>
    </row>
    <row r="60" spans="1:5" ht="15">
      <c r="A60" s="94"/>
      <c r="B60" s="98"/>
      <c r="C60" s="61" t="s">
        <v>30</v>
      </c>
      <c r="D60" s="64">
        <f aca="true" t="shared" si="7" ref="D60:E60">D71</f>
        <v>223848.93</v>
      </c>
      <c r="E60" s="64">
        <f t="shared" si="7"/>
        <v>163347.16</v>
      </c>
    </row>
    <row r="61" spans="1:5" ht="15">
      <c r="A61" s="94"/>
      <c r="B61" s="98"/>
      <c r="C61" s="61" t="s">
        <v>107</v>
      </c>
      <c r="D61" s="64">
        <f aca="true" t="shared" si="8" ref="D61:E63">D72</f>
        <v>0</v>
      </c>
      <c r="E61" s="64">
        <f t="shared" si="8"/>
        <v>0</v>
      </c>
    </row>
    <row r="62" spans="1:5" ht="15">
      <c r="A62" s="94"/>
      <c r="B62" s="98"/>
      <c r="C62" s="61" t="s">
        <v>31</v>
      </c>
      <c r="D62" s="64">
        <f t="shared" si="8"/>
        <v>0</v>
      </c>
      <c r="E62" s="64">
        <f t="shared" si="8"/>
        <v>0</v>
      </c>
    </row>
    <row r="63" spans="1:5" ht="15">
      <c r="A63" s="94"/>
      <c r="B63" s="98"/>
      <c r="C63" s="61" t="s">
        <v>107</v>
      </c>
      <c r="D63" s="64">
        <f t="shared" si="8"/>
        <v>0</v>
      </c>
      <c r="E63" s="64">
        <f t="shared" si="8"/>
        <v>0</v>
      </c>
    </row>
    <row r="64" spans="1:5" ht="15">
      <c r="A64" s="94"/>
      <c r="B64" s="98"/>
      <c r="C64" s="61" t="s">
        <v>33</v>
      </c>
      <c r="D64" s="64">
        <v>0</v>
      </c>
      <c r="E64" s="64">
        <v>0</v>
      </c>
    </row>
    <row r="65" spans="1:5" ht="16.5" customHeight="1">
      <c r="A65" s="95"/>
      <c r="B65" s="99"/>
      <c r="C65" s="61" t="s">
        <v>93</v>
      </c>
      <c r="D65" s="64">
        <f>D76</f>
        <v>0</v>
      </c>
      <c r="E65" s="64">
        <f>E76</f>
        <v>0</v>
      </c>
    </row>
    <row r="66" spans="1:5" ht="15">
      <c r="A66" s="83" t="s">
        <v>34</v>
      </c>
      <c r="B66" s="83" t="s">
        <v>69</v>
      </c>
      <c r="C66" s="55" t="s">
        <v>25</v>
      </c>
      <c r="D66" s="58">
        <f>D67+D68+D69+D75</f>
        <v>223848.93000000002</v>
      </c>
      <c r="E66" s="58">
        <f>E67+E68+E69+E75</f>
        <v>163347.16</v>
      </c>
    </row>
    <row r="67" spans="1:5" ht="15">
      <c r="A67" s="84"/>
      <c r="B67" s="84"/>
      <c r="C67" s="55" t="s">
        <v>5</v>
      </c>
      <c r="D67" s="58">
        <v>25390.45</v>
      </c>
      <c r="E67" s="59">
        <v>22259.35</v>
      </c>
    </row>
    <row r="68" spans="1:5" ht="15">
      <c r="A68" s="84"/>
      <c r="B68" s="84"/>
      <c r="C68" s="55" t="s">
        <v>32</v>
      </c>
      <c r="D68" s="58">
        <v>0</v>
      </c>
      <c r="E68" s="59">
        <v>0</v>
      </c>
    </row>
    <row r="69" spans="1:5" ht="15">
      <c r="A69" s="84"/>
      <c r="B69" s="84"/>
      <c r="C69" s="55" t="s">
        <v>6</v>
      </c>
      <c r="D69" s="58">
        <v>198458.48</v>
      </c>
      <c r="E69" s="59">
        <v>141087.81</v>
      </c>
    </row>
    <row r="70" spans="1:5" ht="15">
      <c r="A70" s="84"/>
      <c r="B70" s="84"/>
      <c r="C70" s="55" t="s">
        <v>29</v>
      </c>
      <c r="D70" s="36"/>
      <c r="E70" s="37"/>
    </row>
    <row r="71" spans="1:5" ht="15">
      <c r="A71" s="84"/>
      <c r="B71" s="84"/>
      <c r="C71" s="55" t="s">
        <v>30</v>
      </c>
      <c r="D71" s="58">
        <v>223848.93</v>
      </c>
      <c r="E71" s="59">
        <v>163347.16</v>
      </c>
    </row>
    <row r="72" spans="1:5" ht="15">
      <c r="A72" s="84"/>
      <c r="B72" s="84"/>
      <c r="C72" s="55" t="s">
        <v>109</v>
      </c>
      <c r="D72" s="58">
        <v>0</v>
      </c>
      <c r="E72" s="59">
        <v>0</v>
      </c>
    </row>
    <row r="73" spans="1:5" ht="15">
      <c r="A73" s="84"/>
      <c r="B73" s="84"/>
      <c r="C73" s="55" t="s">
        <v>31</v>
      </c>
      <c r="D73" s="58">
        <v>0</v>
      </c>
      <c r="E73" s="59">
        <v>0</v>
      </c>
    </row>
    <row r="74" spans="1:5" ht="15">
      <c r="A74" s="84"/>
      <c r="B74" s="84"/>
      <c r="C74" s="55" t="s">
        <v>73</v>
      </c>
      <c r="D74" s="58">
        <v>0</v>
      </c>
      <c r="E74" s="59">
        <v>0</v>
      </c>
    </row>
    <row r="75" spans="1:5" ht="15">
      <c r="A75" s="84"/>
      <c r="B75" s="84"/>
      <c r="C75" s="55" t="s">
        <v>33</v>
      </c>
      <c r="D75" s="58">
        <v>0</v>
      </c>
      <c r="E75" s="59">
        <v>0</v>
      </c>
    </row>
    <row r="76" spans="1:5" ht="15">
      <c r="A76" s="85"/>
      <c r="B76" s="85"/>
      <c r="C76" s="55" t="s">
        <v>93</v>
      </c>
      <c r="D76" s="60">
        <v>0</v>
      </c>
      <c r="E76" s="60">
        <v>0</v>
      </c>
    </row>
  </sheetData>
  <mergeCells count="15">
    <mergeCell ref="A33:A43"/>
    <mergeCell ref="B33:B43"/>
    <mergeCell ref="A44:A54"/>
    <mergeCell ref="B44:B54"/>
    <mergeCell ref="A55:A65"/>
    <mergeCell ref="B55:B65"/>
    <mergeCell ref="A66:A76"/>
    <mergeCell ref="B66:B76"/>
    <mergeCell ref="A11:A21"/>
    <mergeCell ref="B11:B21"/>
    <mergeCell ref="A22:A32"/>
    <mergeCell ref="B22:B32"/>
    <mergeCell ref="B4:C4"/>
    <mergeCell ref="B6:C6"/>
    <mergeCell ref="B5:E5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5"/>
  <sheetViews>
    <sheetView view="pageLayout" zoomScale="73" zoomScaleSheetLayoutView="86" zoomScalePageLayoutView="73" workbookViewId="0" topLeftCell="A33">
      <selection activeCell="A36" sqref="A36:G123"/>
    </sheetView>
  </sheetViews>
  <sheetFormatPr defaultColWidth="9.140625" defaultRowHeight="15"/>
  <cols>
    <col min="1" max="1" width="9.8515625" style="1" customWidth="1"/>
    <col min="2" max="2" width="65.421875" style="1" customWidth="1"/>
    <col min="3" max="3" width="17.8515625" style="1" customWidth="1"/>
    <col min="4" max="4" width="19.140625" style="1" customWidth="1"/>
    <col min="5" max="5" width="25.140625" style="1" customWidth="1"/>
    <col min="6" max="6" width="24.140625" style="1" customWidth="1"/>
    <col min="7" max="7" width="58.00390625" style="1" customWidth="1"/>
    <col min="8" max="16384" width="9.140625" style="1" customWidth="1"/>
  </cols>
  <sheetData>
    <row r="1" ht="15">
      <c r="C1" s="4"/>
    </row>
    <row r="2" ht="15">
      <c r="C2" s="4"/>
    </row>
    <row r="3" ht="15">
      <c r="C3" s="4"/>
    </row>
    <row r="4" spans="3:7" ht="15">
      <c r="C4" s="4"/>
      <c r="G4" s="72"/>
    </row>
    <row r="5" spans="2:7" ht="15">
      <c r="B5" s="129" t="s">
        <v>20</v>
      </c>
      <c r="C5" s="129"/>
      <c r="D5" s="129"/>
      <c r="E5" s="129"/>
      <c r="F5" s="129"/>
      <c r="G5" s="129"/>
    </row>
    <row r="6" spans="2:7" ht="33.75" customHeight="1">
      <c r="B6" s="149" t="s">
        <v>124</v>
      </c>
      <c r="C6" s="150"/>
      <c r="D6" s="150"/>
      <c r="E6" s="150"/>
      <c r="F6" s="150"/>
      <c r="G6" s="150"/>
    </row>
    <row r="7" spans="2:7" ht="15">
      <c r="B7" s="129"/>
      <c r="C7" s="129"/>
      <c r="D7" s="129"/>
      <c r="E7" s="129"/>
      <c r="F7" s="129"/>
      <c r="G7" s="129"/>
    </row>
    <row r="8" spans="2:7" ht="15">
      <c r="B8" s="5"/>
      <c r="C8" s="5"/>
      <c r="D8" s="5"/>
      <c r="E8" s="5"/>
      <c r="F8" s="5"/>
      <c r="G8" s="5"/>
    </row>
    <row r="9" ht="9" customHeight="1"/>
    <row r="10" spans="1:7" ht="30.75" customHeight="1">
      <c r="A10" s="123" t="s">
        <v>7</v>
      </c>
      <c r="B10" s="126" t="s">
        <v>102</v>
      </c>
      <c r="C10" s="126" t="s">
        <v>21</v>
      </c>
      <c r="D10" s="130" t="s">
        <v>28</v>
      </c>
      <c r="E10" s="131"/>
      <c r="F10" s="132"/>
      <c r="G10" s="126" t="s">
        <v>103</v>
      </c>
    </row>
    <row r="11" spans="1:7" ht="15.75" customHeight="1">
      <c r="A11" s="124"/>
      <c r="B11" s="127"/>
      <c r="C11" s="127"/>
      <c r="D11" s="126" t="s">
        <v>22</v>
      </c>
      <c r="E11" s="121" t="s">
        <v>11</v>
      </c>
      <c r="F11" s="122"/>
      <c r="G11" s="127"/>
    </row>
    <row r="12" spans="1:7" ht="32.25" customHeight="1">
      <c r="A12" s="125"/>
      <c r="B12" s="128"/>
      <c r="C12" s="128"/>
      <c r="D12" s="128"/>
      <c r="E12" s="30" t="s">
        <v>12</v>
      </c>
      <c r="F12" s="29" t="s">
        <v>13</v>
      </c>
      <c r="G12" s="128"/>
    </row>
    <row r="13" spans="1:7" ht="16.5" customHeight="1">
      <c r="A13" s="25">
        <v>1</v>
      </c>
      <c r="B13" s="25">
        <v>2</v>
      </c>
      <c r="C13" s="25">
        <v>3</v>
      </c>
      <c r="D13" s="25">
        <v>4</v>
      </c>
      <c r="E13" s="26">
        <v>5</v>
      </c>
      <c r="F13" s="27">
        <v>6</v>
      </c>
      <c r="G13" s="27">
        <v>7</v>
      </c>
    </row>
    <row r="14" spans="1:7" ht="18" customHeight="1">
      <c r="A14" s="118" t="s">
        <v>61</v>
      </c>
      <c r="B14" s="119"/>
      <c r="C14" s="119"/>
      <c r="D14" s="119"/>
      <c r="E14" s="119"/>
      <c r="F14" s="119"/>
      <c r="G14" s="120"/>
    </row>
    <row r="15" spans="1:7" ht="17.25" customHeight="1">
      <c r="A15" s="106" t="s">
        <v>40</v>
      </c>
      <c r="B15" s="107"/>
      <c r="C15" s="107"/>
      <c r="D15" s="107"/>
      <c r="E15" s="107"/>
      <c r="F15" s="107"/>
      <c r="G15" s="107"/>
    </row>
    <row r="16" spans="1:7" ht="36.75" customHeight="1">
      <c r="A16" s="21"/>
      <c r="B16" s="22" t="s">
        <v>41</v>
      </c>
      <c r="C16" s="65" t="s">
        <v>15</v>
      </c>
      <c r="D16" s="51">
        <v>12</v>
      </c>
      <c r="E16" s="51">
        <v>14</v>
      </c>
      <c r="F16" s="51">
        <v>12</v>
      </c>
      <c r="G16" s="57" t="s">
        <v>110</v>
      </c>
    </row>
    <row r="17" spans="1:7" ht="16.5" customHeight="1">
      <c r="A17" s="115" t="s">
        <v>42</v>
      </c>
      <c r="B17" s="116"/>
      <c r="C17" s="116"/>
      <c r="D17" s="116"/>
      <c r="E17" s="116"/>
      <c r="F17" s="116"/>
      <c r="G17" s="117"/>
    </row>
    <row r="18" spans="1:7" ht="16.5" customHeight="1">
      <c r="A18" s="102" t="s">
        <v>43</v>
      </c>
      <c r="B18" s="133"/>
      <c r="C18" s="133"/>
      <c r="D18" s="133"/>
      <c r="E18" s="133"/>
      <c r="F18" s="133"/>
      <c r="G18" s="134"/>
    </row>
    <row r="19" spans="1:7" ht="30.75" customHeight="1">
      <c r="A19" s="66" t="s">
        <v>1</v>
      </c>
      <c r="B19" s="22" t="s">
        <v>44</v>
      </c>
      <c r="C19" s="65" t="s">
        <v>15</v>
      </c>
      <c r="D19" s="51">
        <v>46</v>
      </c>
      <c r="E19" s="51">
        <v>47</v>
      </c>
      <c r="F19" s="51">
        <v>47</v>
      </c>
      <c r="G19" s="6"/>
    </row>
    <row r="20" spans="1:7" ht="17.25" customHeight="1">
      <c r="A20" s="105" t="s">
        <v>45</v>
      </c>
      <c r="B20" s="110"/>
      <c r="C20" s="110"/>
      <c r="D20" s="110"/>
      <c r="E20" s="110"/>
      <c r="F20" s="110"/>
      <c r="G20" s="111"/>
    </row>
    <row r="21" spans="1:7" ht="32.25" customHeight="1">
      <c r="A21" s="66" t="s">
        <v>2</v>
      </c>
      <c r="B21" s="22" t="s">
        <v>38</v>
      </c>
      <c r="C21" s="65" t="s">
        <v>37</v>
      </c>
      <c r="D21" s="51">
        <v>122</v>
      </c>
      <c r="E21" s="51">
        <v>127</v>
      </c>
      <c r="F21" s="51">
        <v>127</v>
      </c>
      <c r="G21" s="6"/>
    </row>
    <row r="22" spans="1:7" ht="16.5" customHeight="1">
      <c r="A22" s="102" t="s">
        <v>46</v>
      </c>
      <c r="B22" s="133"/>
      <c r="C22" s="133"/>
      <c r="D22" s="133"/>
      <c r="E22" s="133"/>
      <c r="F22" s="133"/>
      <c r="G22" s="134"/>
    </row>
    <row r="23" spans="1:7" ht="18.75" customHeight="1">
      <c r="A23" s="66" t="s">
        <v>26</v>
      </c>
      <c r="B23" s="23" t="s">
        <v>47</v>
      </c>
      <c r="C23" s="65" t="s">
        <v>36</v>
      </c>
      <c r="D23" s="51">
        <v>174</v>
      </c>
      <c r="E23" s="51">
        <v>173</v>
      </c>
      <c r="F23" s="51">
        <v>173</v>
      </c>
      <c r="G23" s="67"/>
    </row>
    <row r="24" spans="1:7" ht="24" customHeight="1">
      <c r="A24" s="20" t="s">
        <v>122</v>
      </c>
      <c r="B24" s="22" t="s">
        <v>48</v>
      </c>
      <c r="C24" s="65" t="s">
        <v>36</v>
      </c>
      <c r="D24" s="51">
        <v>6</v>
      </c>
      <c r="E24" s="51">
        <v>3</v>
      </c>
      <c r="F24" s="51">
        <v>3</v>
      </c>
      <c r="G24" s="6"/>
    </row>
    <row r="25" spans="1:7" ht="31.5" customHeight="1">
      <c r="A25" s="68" t="s">
        <v>125</v>
      </c>
      <c r="B25" s="23" t="s">
        <v>49</v>
      </c>
      <c r="C25" s="65" t="s">
        <v>39</v>
      </c>
      <c r="D25" s="51">
        <v>137.6</v>
      </c>
      <c r="E25" s="51">
        <v>172.66</v>
      </c>
      <c r="F25" s="51">
        <v>172.66</v>
      </c>
      <c r="G25" s="6"/>
    </row>
    <row r="26" spans="1:7" ht="18.75" customHeight="1">
      <c r="A26" s="102" t="s">
        <v>50</v>
      </c>
      <c r="B26" s="103"/>
      <c r="C26" s="103"/>
      <c r="D26" s="103"/>
      <c r="E26" s="103"/>
      <c r="F26" s="103"/>
      <c r="G26" s="104"/>
    </row>
    <row r="27" spans="1:7" ht="45.75" customHeight="1">
      <c r="A27" s="68" t="s">
        <v>126</v>
      </c>
      <c r="B27" s="22" t="s">
        <v>51</v>
      </c>
      <c r="C27" s="65" t="s">
        <v>14</v>
      </c>
      <c r="D27" s="51">
        <v>0</v>
      </c>
      <c r="E27" s="51">
        <v>0</v>
      </c>
      <c r="F27" s="51">
        <v>0</v>
      </c>
      <c r="G27" s="13"/>
    </row>
    <row r="28" spans="1:7" ht="20.25" customHeight="1">
      <c r="A28" s="106" t="s">
        <v>52</v>
      </c>
      <c r="B28" s="107"/>
      <c r="C28" s="107"/>
      <c r="D28" s="107"/>
      <c r="E28" s="107"/>
      <c r="F28" s="107"/>
      <c r="G28" s="107"/>
    </row>
    <row r="29" spans="1:7" ht="58.5" customHeight="1">
      <c r="A29" s="12"/>
      <c r="B29" s="22" t="s">
        <v>53</v>
      </c>
      <c r="C29" s="65" t="s">
        <v>14</v>
      </c>
      <c r="D29" s="51">
        <v>78.58</v>
      </c>
      <c r="E29" s="51">
        <v>75.9</v>
      </c>
      <c r="F29" s="51">
        <v>75.9</v>
      </c>
      <c r="G29" s="44"/>
    </row>
    <row r="30" spans="1:7" ht="54.75" customHeight="1">
      <c r="A30" s="12"/>
      <c r="B30" s="22" t="s">
        <v>54</v>
      </c>
      <c r="C30" s="65" t="s">
        <v>14</v>
      </c>
      <c r="D30" s="51">
        <v>3.42</v>
      </c>
      <c r="E30" s="51">
        <v>3.42</v>
      </c>
      <c r="F30" s="51">
        <v>3.42</v>
      </c>
      <c r="G30" s="13"/>
    </row>
    <row r="31" spans="1:7" ht="17.25" customHeight="1">
      <c r="A31" s="102" t="s">
        <v>55</v>
      </c>
      <c r="B31" s="103"/>
      <c r="C31" s="103"/>
      <c r="D31" s="103"/>
      <c r="E31" s="103"/>
      <c r="F31" s="103"/>
      <c r="G31" s="104"/>
    </row>
    <row r="32" spans="1:7" ht="35.25" customHeight="1">
      <c r="A32" s="112" t="s">
        <v>56</v>
      </c>
      <c r="B32" s="113"/>
      <c r="C32" s="113"/>
      <c r="D32" s="113"/>
      <c r="E32" s="113"/>
      <c r="F32" s="113"/>
      <c r="G32" s="114"/>
    </row>
    <row r="33" spans="1:7" ht="53.25" customHeight="1">
      <c r="A33" s="20" t="s">
        <v>34</v>
      </c>
      <c r="B33" s="22" t="s">
        <v>57</v>
      </c>
      <c r="C33" s="65" t="s">
        <v>39</v>
      </c>
      <c r="D33" s="51">
        <v>12.85</v>
      </c>
      <c r="E33" s="51">
        <v>20.44</v>
      </c>
      <c r="F33" s="51">
        <v>21.8</v>
      </c>
      <c r="G33" s="21" t="s">
        <v>111</v>
      </c>
    </row>
    <row r="34" spans="1:7" ht="30.75" customHeight="1">
      <c r="A34" s="20" t="s">
        <v>35</v>
      </c>
      <c r="B34" s="22" t="s">
        <v>58</v>
      </c>
      <c r="C34" s="65" t="s">
        <v>39</v>
      </c>
      <c r="D34" s="51">
        <v>2.4</v>
      </c>
      <c r="E34" s="51">
        <v>0.42</v>
      </c>
      <c r="F34" s="51">
        <v>0.42</v>
      </c>
      <c r="G34" s="11"/>
    </row>
    <row r="35" spans="1:7" ht="39.75" customHeight="1">
      <c r="A35" s="20" t="s">
        <v>127</v>
      </c>
      <c r="B35" s="22" t="s">
        <v>59</v>
      </c>
      <c r="C35" s="20" t="s">
        <v>60</v>
      </c>
      <c r="D35" s="69">
        <v>12</v>
      </c>
      <c r="E35" s="51">
        <v>12</v>
      </c>
      <c r="F35" s="51">
        <v>12</v>
      </c>
      <c r="G35" s="10"/>
    </row>
    <row r="36" ht="32.25" customHeight="1"/>
    <row r="37" ht="17.25" customHeight="1"/>
    <row r="38" ht="45.75" customHeight="1"/>
    <row r="39" ht="74.25" customHeight="1"/>
    <row r="40" ht="15.75" customHeight="1"/>
    <row r="41" ht="32.25" customHeight="1"/>
    <row r="42" ht="32.25" customHeight="1"/>
    <row r="43" ht="32.25" customHeight="1"/>
    <row r="44" ht="22.5" customHeight="1"/>
    <row r="45" ht="48" customHeight="1"/>
    <row r="46" ht="21" customHeight="1"/>
    <row r="47" ht="21.75" customHeight="1"/>
    <row r="48" ht="19.5" customHeight="1"/>
    <row r="49" ht="21.75" customHeight="1"/>
    <row r="50" ht="32.25" customHeight="1"/>
    <row r="51" ht="21.75" customHeight="1"/>
    <row r="52" ht="46.5" customHeight="1"/>
    <row r="53" ht="75.75" customHeight="1"/>
    <row r="54" ht="18" customHeight="1"/>
    <row r="55" ht="15.75" customHeight="1"/>
    <row r="56" ht="47.25" customHeight="1"/>
    <row r="57" ht="18" customHeight="1"/>
    <row r="58" ht="17.25" customHeight="1"/>
    <row r="59" ht="30.75" customHeight="1"/>
    <row r="60" ht="45" customHeight="1"/>
    <row r="61" ht="48" customHeight="1"/>
    <row r="62" ht="46.5" customHeight="1"/>
    <row r="63" ht="45" customHeight="1"/>
    <row r="64" ht="17.25" customHeight="1"/>
    <row r="65" ht="47.25" customHeight="1"/>
    <row r="66" ht="26.25" customHeight="1"/>
    <row r="68" ht="14.25" customHeight="1"/>
    <row r="69" ht="45" customHeight="1"/>
    <row r="70" ht="18" customHeight="1"/>
    <row r="71" ht="18" customHeight="1"/>
    <row r="72" ht="28.5" customHeight="1"/>
    <row r="73" ht="16.5" customHeight="1"/>
    <row r="74" ht="29.25" customHeight="1"/>
    <row r="75" ht="17.25" customHeight="1"/>
    <row r="76" ht="16.5" customHeight="1"/>
    <row r="77" ht="15" customHeight="1"/>
    <row r="78" ht="27.75" customHeight="1"/>
    <row r="79" ht="15" customHeight="1"/>
    <row r="80" ht="43.5" customHeight="1"/>
    <row r="81" ht="17.25" customHeight="1"/>
    <row r="82" ht="61.5" customHeight="1"/>
    <row r="83" ht="62.25" customHeight="1"/>
    <row r="84" ht="15.75" customHeight="1"/>
    <row r="85" ht="30" customHeight="1"/>
    <row r="86" ht="75.75" customHeight="1"/>
    <row r="87" ht="30" customHeight="1"/>
    <row r="88" ht="47.25" customHeight="1"/>
  </sheetData>
  <mergeCells count="20">
    <mergeCell ref="B6:G6"/>
    <mergeCell ref="A22:G22"/>
    <mergeCell ref="A15:G15"/>
    <mergeCell ref="A18:G18"/>
    <mergeCell ref="B5:G5"/>
    <mergeCell ref="B7:G7"/>
    <mergeCell ref="D10:F10"/>
    <mergeCell ref="G10:G12"/>
    <mergeCell ref="D11:D12"/>
    <mergeCell ref="C10:C12"/>
    <mergeCell ref="E11:F11"/>
    <mergeCell ref="A10:A12"/>
    <mergeCell ref="B10:B12"/>
    <mergeCell ref="A31:G31"/>
    <mergeCell ref="A14:G14"/>
    <mergeCell ref="A20:G20"/>
    <mergeCell ref="A26:G26"/>
    <mergeCell ref="A32:G32"/>
    <mergeCell ref="A17:G17"/>
    <mergeCell ref="A28:G28"/>
  </mergeCells>
  <printOptions/>
  <pageMargins left="0.25" right="0.25" top="0.75" bottom="0.8617424242424242" header="0.3" footer="0.3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4"/>
  <sheetViews>
    <sheetView view="pageLayout" zoomScale="66" zoomScalePageLayoutView="66" workbookViewId="0" topLeftCell="A1">
      <selection activeCell="A7" sqref="A7:E7"/>
    </sheetView>
  </sheetViews>
  <sheetFormatPr defaultColWidth="9.140625" defaultRowHeight="15"/>
  <cols>
    <col min="1" max="1" width="8.7109375" style="1" customWidth="1"/>
    <col min="2" max="2" width="59.140625" style="1" customWidth="1"/>
    <col min="3" max="3" width="20.00390625" style="1" customWidth="1"/>
    <col min="4" max="4" width="88.421875" style="1" customWidth="1"/>
    <col min="5" max="5" width="53.00390625" style="1" customWidth="1"/>
    <col min="6" max="16384" width="9.140625" style="1" customWidth="1"/>
  </cols>
  <sheetData>
    <row r="1" spans="1:5" ht="15">
      <c r="A1" s="7"/>
      <c r="B1" s="7"/>
      <c r="C1" s="7"/>
      <c r="D1" s="7"/>
      <c r="E1" s="7"/>
    </row>
    <row r="2" spans="1:5" ht="15">
      <c r="A2" s="7"/>
      <c r="B2" s="7"/>
      <c r="C2" s="7"/>
      <c r="D2" s="7"/>
      <c r="E2" s="73"/>
    </row>
    <row r="3" spans="1:5" ht="15">
      <c r="A3" s="7"/>
      <c r="B3" s="7"/>
      <c r="C3" s="7"/>
      <c r="D3" s="7"/>
      <c r="E3" s="14"/>
    </row>
    <row r="4" spans="1:5" ht="15">
      <c r="A4" s="7"/>
      <c r="B4" s="7"/>
      <c r="C4" s="7"/>
      <c r="D4" s="7"/>
      <c r="E4" s="73"/>
    </row>
    <row r="5" spans="1:5" ht="15">
      <c r="A5" s="7"/>
      <c r="B5" s="7"/>
      <c r="C5" s="7"/>
      <c r="D5" s="7"/>
      <c r="E5" s="7"/>
    </row>
    <row r="6" spans="1:5" ht="15">
      <c r="A6" s="100" t="s">
        <v>20</v>
      </c>
      <c r="B6" s="100"/>
      <c r="C6" s="100"/>
      <c r="D6" s="100"/>
      <c r="E6" s="100"/>
    </row>
    <row r="7" spans="1:5" ht="33.75" customHeight="1">
      <c r="A7" s="148" t="s">
        <v>123</v>
      </c>
      <c r="B7" s="148"/>
      <c r="C7" s="148"/>
      <c r="D7" s="148"/>
      <c r="E7" s="148"/>
    </row>
    <row r="8" spans="1:5" ht="15">
      <c r="A8" s="147"/>
      <c r="B8" s="147"/>
      <c r="C8" s="147"/>
      <c r="D8" s="147"/>
      <c r="E8" s="147"/>
    </row>
    <row r="9" spans="1:5" ht="15">
      <c r="A9" s="8"/>
      <c r="B9" s="8"/>
      <c r="C9" s="8"/>
      <c r="D9" s="8"/>
      <c r="E9" s="8"/>
    </row>
    <row r="10" spans="1:5" ht="15">
      <c r="A10" s="9"/>
      <c r="B10" s="9"/>
      <c r="C10" s="9"/>
      <c r="D10" s="9"/>
      <c r="E10" s="9"/>
    </row>
    <row r="11" spans="1:5" ht="69" customHeight="1">
      <c r="A11" s="17" t="s">
        <v>7</v>
      </c>
      <c r="B11" s="19" t="s">
        <v>23</v>
      </c>
      <c r="C11" s="20" t="s">
        <v>104</v>
      </c>
      <c r="D11" s="19" t="s">
        <v>105</v>
      </c>
      <c r="E11" s="19" t="s">
        <v>24</v>
      </c>
    </row>
    <row r="12" spans="1:5" ht="15" customHeight="1">
      <c r="A12" s="18">
        <v>1</v>
      </c>
      <c r="B12" s="21">
        <v>2</v>
      </c>
      <c r="C12" s="21">
        <v>3</v>
      </c>
      <c r="D12" s="21">
        <v>5</v>
      </c>
      <c r="E12" s="21">
        <v>6</v>
      </c>
    </row>
    <row r="13" spans="1:5" ht="15">
      <c r="A13" s="108" t="s">
        <v>61</v>
      </c>
      <c r="B13" s="109"/>
      <c r="C13" s="109"/>
      <c r="D13" s="109"/>
      <c r="E13" s="109"/>
    </row>
    <row r="14" spans="1:5" ht="15">
      <c r="A14" s="141" t="s">
        <v>74</v>
      </c>
      <c r="B14" s="142"/>
      <c r="C14" s="142"/>
      <c r="D14" s="142"/>
      <c r="E14" s="143"/>
    </row>
    <row r="15" spans="1:5" ht="15">
      <c r="A15" s="101" t="s">
        <v>92</v>
      </c>
      <c r="B15" s="135"/>
      <c r="C15" s="135"/>
      <c r="D15" s="135"/>
      <c r="E15" s="136"/>
    </row>
    <row r="16" spans="1:5" ht="15">
      <c r="A16" s="101" t="s">
        <v>75</v>
      </c>
      <c r="B16" s="135"/>
      <c r="C16" s="135"/>
      <c r="D16" s="135"/>
      <c r="E16" s="136"/>
    </row>
    <row r="17" spans="1:5" ht="75.75" customHeight="1">
      <c r="A17" s="28" t="s">
        <v>1</v>
      </c>
      <c r="B17" s="22" t="s">
        <v>76</v>
      </c>
      <c r="C17" s="38" t="s">
        <v>108</v>
      </c>
      <c r="D17" s="22" t="s">
        <v>117</v>
      </c>
      <c r="E17" s="22" t="s">
        <v>112</v>
      </c>
    </row>
    <row r="18" spans="1:5" ht="15">
      <c r="A18" s="138" t="s">
        <v>77</v>
      </c>
      <c r="B18" s="139"/>
      <c r="C18" s="139"/>
      <c r="D18" s="139"/>
      <c r="E18" s="140"/>
    </row>
    <row r="19" spans="1:5" ht="15">
      <c r="A19" s="101" t="s">
        <v>45</v>
      </c>
      <c r="B19" s="135"/>
      <c r="C19" s="135"/>
      <c r="D19" s="135"/>
      <c r="E19" s="136"/>
    </row>
    <row r="20" spans="1:5" ht="141" customHeight="1">
      <c r="A20" s="28" t="s">
        <v>2</v>
      </c>
      <c r="B20" s="42" t="s">
        <v>78</v>
      </c>
      <c r="C20" s="38" t="s">
        <v>108</v>
      </c>
      <c r="D20" s="22" t="s">
        <v>118</v>
      </c>
      <c r="E20" s="22" t="s">
        <v>113</v>
      </c>
    </row>
    <row r="21" spans="1:5" ht="15">
      <c r="A21" s="138" t="s">
        <v>79</v>
      </c>
      <c r="B21" s="139"/>
      <c r="C21" s="139"/>
      <c r="D21" s="139"/>
      <c r="E21" s="140"/>
    </row>
    <row r="22" spans="1:5" ht="15">
      <c r="A22" s="101" t="s">
        <v>80</v>
      </c>
      <c r="B22" s="135"/>
      <c r="C22" s="135"/>
      <c r="D22" s="135"/>
      <c r="E22" s="136"/>
    </row>
    <row r="23" spans="1:5" ht="114" customHeight="1">
      <c r="A23" s="28" t="s">
        <v>26</v>
      </c>
      <c r="B23" s="22" t="s">
        <v>81</v>
      </c>
      <c r="C23" s="38" t="s">
        <v>108</v>
      </c>
      <c r="D23" s="22" t="s">
        <v>119</v>
      </c>
      <c r="E23" s="22" t="s">
        <v>114</v>
      </c>
    </row>
    <row r="24" spans="1:5" ht="17.25" customHeight="1">
      <c r="A24" s="138" t="s">
        <v>83</v>
      </c>
      <c r="B24" s="139"/>
      <c r="C24" s="139"/>
      <c r="D24" s="139"/>
      <c r="E24" s="140"/>
    </row>
    <row r="25" spans="1:5" ht="17.25" customHeight="1">
      <c r="A25" s="138" t="s">
        <v>84</v>
      </c>
      <c r="B25" s="139"/>
      <c r="C25" s="139"/>
      <c r="D25" s="139"/>
      <c r="E25" s="140"/>
    </row>
    <row r="26" spans="1:5" ht="17.25" customHeight="1">
      <c r="A26" s="138" t="s">
        <v>85</v>
      </c>
      <c r="B26" s="139"/>
      <c r="C26" s="139"/>
      <c r="D26" s="139"/>
      <c r="E26" s="140"/>
    </row>
    <row r="27" spans="1:5" ht="15">
      <c r="A27" s="101" t="s">
        <v>50</v>
      </c>
      <c r="B27" s="135"/>
      <c r="C27" s="135"/>
      <c r="D27" s="135"/>
      <c r="E27" s="136"/>
    </row>
    <row r="28" spans="1:5" ht="93.75" customHeight="1">
      <c r="A28" s="28" t="s">
        <v>122</v>
      </c>
      <c r="B28" s="22" t="s">
        <v>82</v>
      </c>
      <c r="C28" s="38" t="s">
        <v>108</v>
      </c>
      <c r="D28" s="42" t="s">
        <v>120</v>
      </c>
      <c r="E28" s="23" t="s">
        <v>115</v>
      </c>
    </row>
    <row r="29" spans="1:5" ht="15">
      <c r="A29" s="138" t="s">
        <v>86</v>
      </c>
      <c r="B29" s="139"/>
      <c r="C29" s="139"/>
      <c r="D29" s="139"/>
      <c r="E29" s="140"/>
    </row>
    <row r="30" spans="1:5" ht="15">
      <c r="A30" s="137" t="s">
        <v>87</v>
      </c>
      <c r="B30" s="142"/>
      <c r="C30" s="142"/>
      <c r="D30" s="142"/>
      <c r="E30" s="143"/>
    </row>
    <row r="31" spans="1:5" ht="15">
      <c r="A31" s="101" t="s">
        <v>91</v>
      </c>
      <c r="B31" s="135"/>
      <c r="C31" s="135"/>
      <c r="D31" s="135"/>
      <c r="E31" s="136"/>
    </row>
    <row r="32" spans="1:5" ht="31.5" customHeight="1">
      <c r="A32" s="144" t="s">
        <v>88</v>
      </c>
      <c r="B32" s="145"/>
      <c r="C32" s="145"/>
      <c r="D32" s="145"/>
      <c r="E32" s="146"/>
    </row>
    <row r="33" spans="1:5" ht="291.75" customHeight="1">
      <c r="A33" s="28" t="s">
        <v>34</v>
      </c>
      <c r="B33" s="42" t="s">
        <v>89</v>
      </c>
      <c r="C33" s="38" t="s">
        <v>108</v>
      </c>
      <c r="D33" s="22" t="s">
        <v>121</v>
      </c>
      <c r="E33" s="22" t="s">
        <v>116</v>
      </c>
    </row>
    <row r="34" spans="1:5" ht="15">
      <c r="A34" s="138" t="s">
        <v>90</v>
      </c>
      <c r="B34" s="139"/>
      <c r="C34" s="139"/>
      <c r="D34" s="139"/>
      <c r="E34" s="140"/>
    </row>
  </sheetData>
  <mergeCells count="20">
    <mergeCell ref="A13:E13"/>
    <mergeCell ref="A14:E14"/>
    <mergeCell ref="A15:E15"/>
    <mergeCell ref="A16:E16"/>
    <mergeCell ref="A18:E18"/>
    <mergeCell ref="A19:E19"/>
    <mergeCell ref="A21:E21"/>
    <mergeCell ref="A22:E22"/>
    <mergeCell ref="A25:E25"/>
    <mergeCell ref="A26:E26"/>
    <mergeCell ref="A30:E30"/>
    <mergeCell ref="A24:E24"/>
    <mergeCell ref="A6:E6"/>
    <mergeCell ref="A8:E8"/>
    <mergeCell ref="A7:E7"/>
    <mergeCell ref="A27:E27"/>
    <mergeCell ref="A29:E29"/>
    <mergeCell ref="A31:E31"/>
    <mergeCell ref="A32:E32"/>
    <mergeCell ref="A34:E34"/>
  </mergeCells>
  <printOptions/>
  <pageMargins left="0.25" right="0.25" top="0.25833333333333336" bottom="1.6416666666666666" header="0.3" footer="0.3"/>
  <pageSetup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punsh.at.ua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aka punsh</dc:creator>
  <cp:keywords/>
  <dc:description/>
  <cp:lastModifiedBy>Валентина</cp:lastModifiedBy>
  <cp:lastPrinted>2021-03-25T12:58:19Z</cp:lastPrinted>
  <dcterms:created xsi:type="dcterms:W3CDTF">2014-05-05T16:51:08Z</dcterms:created>
  <dcterms:modified xsi:type="dcterms:W3CDTF">2021-04-20T12:01:55Z</dcterms:modified>
  <cp:category/>
  <cp:version/>
  <cp:contentType/>
  <cp:contentStatus/>
</cp:coreProperties>
</file>