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0"/>
  </bookViews>
  <sheets>
    <sheet name="использование средств 2020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<sst xmlns="http://schemas.openxmlformats.org/spreadsheetml/2006/main" count="300" uniqueCount="173">
  <si>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</si>
  <si>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</si>
  <si>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</si>
  <si>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</si>
  <si>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</si>
  <si>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</si>
  <si>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</si>
  <si>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</si>
  <si>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</si>
  <si>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</si>
  <si>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</si>
  <si>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текущий год</t>
  </si>
  <si>
    <t>план</t>
  </si>
  <si>
    <t>фактическое значение на конец года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</si>
  <si>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</si>
  <si>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</si>
  <si>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</si>
  <si>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</si>
  <si>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</si>
  <si>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</si>
  <si>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</si>
  <si>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</si>
  <si>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год, предшествующий отчетному</t>
  </si>
  <si>
    <t>наименование программы, основного мероприятия подпрограммы (Программы)</t>
  </si>
  <si>
    <t>результаты реализации</t>
  </si>
  <si>
    <t>Рентабельность сельскохозяйственных организаций (с учетом субсидий)</t>
  </si>
  <si>
    <t>зерновых и зернобобовых</t>
  </si>
  <si>
    <t>тыс.тонн</t>
  </si>
  <si>
    <t>тыс.гол.</t>
  </si>
  <si>
    <t>Всего, в том числе</t>
  </si>
  <si>
    <t>1.3.</t>
  </si>
  <si>
    <t>2.</t>
  </si>
  <si>
    <t>рублей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</si>
  <si>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</si>
  <si>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</si>
  <si>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</si>
  <si>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</si>
  <si>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</si>
  <si>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>средства участников Программы</t>
  </si>
  <si>
    <t>2.1.</t>
  </si>
  <si>
    <t>2.2.</t>
  </si>
  <si>
    <t xml:space="preserve"> Муниципальная программа "Развитие сельского хозяйства в Ипатовском городском округе Ставропольского края"</t>
  </si>
  <si>
    <t>Цель Программы-  Устойчивое развитие отрасли "сельское хозяйство", способствующее повышению конкурентноспособности сельскохозяйственной продукции, произведенной в Ипатовском городском округе Ставропольского края</t>
  </si>
  <si>
    <t>Производство сельскохозяйственной продукции на территории Ипатовского городского округа Ставропольского края</t>
  </si>
  <si>
    <t>млрд. руб.</t>
  </si>
  <si>
    <t>Подпрограмма "Развитие растениеводства и животноводства в Ипатовском городском округе Ставропольского края"</t>
  </si>
  <si>
    <t>Доля прибыльных сельскохозяйственных организаций в общем их числе</t>
  </si>
  <si>
    <t>Количество сельскохозяйственных организаций Ипатовского городского округа, охваченных соревнованием</t>
  </si>
  <si>
    <t xml:space="preserve">Задача 2. "Повышение престижа работы в предприятиях и организациях агропромышленного комплекса" </t>
  </si>
  <si>
    <t>Доля сельскохозяйственных организаций Ипатовского городского округа охваченных соревнованием к общему числу сельскохозяйственных предприятий</t>
  </si>
  <si>
    <t>Доля организаций агропромышленного комплекса Ипатовского района, участвующих в мероприятиях, способствующих продвижению продукции местных товаропроизводителей за пределы Ставропольского края в общем количестве организаций агропромышленного комплекса Ипатовского городского округа</t>
  </si>
  <si>
    <t xml:space="preserve">Задача 3. "Стимулирование роста производства основных видов сельскохозяйственной продукции" </t>
  </si>
  <si>
    <t>Производство продукции растениеводства в хозяйствах всех категорий:</t>
  </si>
  <si>
    <t>тыс. га.</t>
  </si>
  <si>
    <t>Производство молока в хозяйствах всех категорий</t>
  </si>
  <si>
    <t>отдел сельского хозяйства АИГО СК</t>
  </si>
  <si>
    <t>11</t>
  </si>
  <si>
    <t>Муниципальная программа "Развитие сельского хозяйства в Ипатовском городском округе Ставропольского края"</t>
  </si>
  <si>
    <t xml:space="preserve">Заместитель главы администрации - начальник отдела сельского хозяйства, охраны окружающей среды, гражданской обороны, чрезвычайных ситуаций и антитеррора администрации Ипатовского городского округа Ставропольского края (далее – отдел сельского хозяйства АИГО СК) Н.С.Головинов </t>
  </si>
  <si>
    <t>Основное мероприятие "Организация соревнования и поощрение победителей среди сельскохозяйственных организаций Ипатовского городского округа"</t>
  </si>
  <si>
    <t>Основное мероприятие "Организация  и проведение праздничных мероприятий"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</si>
  <si>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</si>
  <si>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</si>
  <si>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Основное мероприятие "Организация и проведение праздничных мероприятий"</t>
  </si>
  <si>
    <t>Основное мероприятие "Расходы, связанные с исполнением переданых полномочий"</t>
  </si>
  <si>
    <t>Подпрограмма "Обеспечение реализации программы администрации Ипатовского городского округа Ставропольского края и иных мероприятий"</t>
  </si>
  <si>
    <t>Основное мероприятие "Расходы, связанные с исполнением переданных полномочий"</t>
  </si>
  <si>
    <t>Задача 1. Повышение занятости, уровня качества жизни населения, проживающего в сельской местности Ипатовского городского округа Ставропольского края</t>
  </si>
  <si>
    <t>Цель 1 Программы  «Устойчивое развитие отрасли "сельское хозяйство", способствующее повышению конкурентноспособности сельскохозяйственной продукции, произведенной в Ипатовском городском округе Ставропольского края»</t>
  </si>
  <si>
    <t xml:space="preserve">Организация соревнования и поощрения победителей среди сельскохозяйственных организаций Ипатовского городского округа </t>
  </si>
  <si>
    <t>Задача 2. Повышение престижа работы в предприятиях и организациях агропромышленного комплекса</t>
  </si>
  <si>
    <t>Организация и проведение праздничных мероприятий</t>
  </si>
  <si>
    <t>Контрольное событие: «Количество организаций агропромышленного комплекса Ипатовского городского округа Ставропольского края, участвующих в районных, краевых, российских мероприятиях»</t>
  </si>
  <si>
    <t>Контрольное событие: «Количество предприятий Ипатовского городского округа Ставропольского края, участвующих в соревнованиях»</t>
  </si>
  <si>
    <t>Задача 3. Стимулирование роста производства основных видов сельскохозяйственной продукции</t>
  </si>
  <si>
    <t xml:space="preserve">Осуществление переданных государственных полномочий </t>
  </si>
  <si>
    <t>Контрольное событие 1: «Количество сельскохозяйственных товаропроизводителей, воспользовавшихся субсидиями на оказание несвязанной поддержки»</t>
  </si>
  <si>
    <t>Контрольное событие 2: «Количество сельскохозяйственных товаропроизводителей, воспользовавшихся государственной поддержкой на возмещение части затрат по наращиванию маточного поголовья овец и коз»</t>
  </si>
  <si>
    <t>Контрольное событие 3: «Количество сельскохозяйственных товаропроизводителей, воспользовавшихся государственной поддержкой на возмещение процентной ставки по кредитам»</t>
  </si>
  <si>
    <t>Контрольное событие 4: «Площадь природных биотопов, на которой произведена противоклещевая обработка»</t>
  </si>
  <si>
    <t>Контрольное событие 5: «Количество сельскохозяйственных товаропроизводителей, получивших гранты на закладку сада»</t>
  </si>
  <si>
    <t>Контрольное событие 6: «Количество сельскохозяйственных товаропроизводителей, воспользовавшихся государственной поддержкой на приобретение элитных семян сельскохозяйственных культур»</t>
  </si>
  <si>
    <t xml:space="preserve">Подпрограмма «Обеспечение реализации программы администрации Ипатовского городского округа Ставропольского края  и иных мероприятий" </t>
  </si>
  <si>
    <t>Подпрограмма «Развитие растениеводства и животноводства в Ипатовском  городском округе Ставропольского края»</t>
  </si>
  <si>
    <t>налоговые расходы местного бюджета</t>
  </si>
  <si>
    <t>Доля площади, засеваемой элитными семенами, в общей площади посевов</t>
  </si>
  <si>
    <t>Валовой сбор овощей открытого грунта в сельскохозяйственных организациях, крестьянских (фермерских) хозяйствах, включая индивидуальных предпринимателей</t>
  </si>
  <si>
    <t>Площадь закладки многолетних плодовых и ягодных насаждений</t>
  </si>
  <si>
    <t>Численность племенного условного маточного поголовья сельскохозяйственных животных в сельскохозяйственных организациях</t>
  </si>
  <si>
    <t>тыс. условных голов</t>
  </si>
  <si>
    <t>Численность молочных коров в сельскохозяйственных организациях, крестьянских (фермерских) хозяйствах, включая индивидуальных предпринимателей</t>
  </si>
  <si>
    <t xml:space="preserve">Производство скота и птицы на убой (в живом весе) в хозяйствах всех категорий </t>
  </si>
  <si>
    <t>Численность маточного поголовья овец и коз в сельскохозяйственных организациях, крестьянских (фермерских) хозяйствах, включая индивидуальных предпринимателей</t>
  </si>
  <si>
    <t>Производство шерсти,полученной от тонкорунных и полутонкорунных пород овец, в сельскохозяйственных организациях, крестьянских (фермерских) хозяйствах, включая индивидуальных предпринимателей</t>
  </si>
  <si>
    <t>Численность  поголовья крупного рогатого скота специализированных мясных пород и поместного скота, полученного от скрещевания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</t>
  </si>
  <si>
    <t>Прирост объема сельскохозяйственной продукции, произведенной крестьянскими (фермерскими) хозяйствами, включая индивидуальных предпринимателе, получившими грантовую поддержку к году, предшествующему году предоставления субсидий</t>
  </si>
  <si>
    <t>Прирост объема сельскохозяйственной продукции, реализованной сельскохозяйственными потребительскими кооперативами, получившими грантовую поддержку к году, предшествующему году предоставления субсидий (при условии получения сельскохозяйственными кооперативами грантовой поддержки)</t>
  </si>
  <si>
    <t>Ввод в эксплуатацию мелиорируемых земель</t>
  </si>
  <si>
    <t>гектаров</t>
  </si>
  <si>
    <t>Среднемесячная  заработная плата работников сельскохо хозяйства (без субъектов малого предпринимательства)</t>
  </si>
  <si>
    <t>Валовой сбор картофеля в сельскохозяйственных организациях, крестьянских (фермерских) хозяйствах, включая индивидуальных предпринимателей</t>
  </si>
  <si>
    <t>Цель 2 Программы  «Обеспечение реализации программы администрации Ипатовского городского округа Ставропольского края и иных мероприятий»</t>
  </si>
  <si>
    <t>Задача 1. Обеспечение расходов финансирования на реализацию Программы за счет средств бюджета Ипатовского городского округа Ставропольского края, а так же за счет средств субвенций краевого бюджета в бюджете Ипатовского городского округа Ставропольского края, в том числе на выполнение переданных полномочий</t>
  </si>
  <si>
    <t>01.20660</t>
  </si>
  <si>
    <t>(-10,0) Сельскохозяйственные потребительские кооперативы грантовой поддержки не получали</t>
  </si>
  <si>
    <t>Расходы, связанные с исполнением переданных полномочий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</si>
  <si>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</si>
  <si>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</si>
  <si>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Расходы за 2020 год ( тыс.рублей)</t>
  </si>
  <si>
    <t>сводная бюджетная роспись, план на 1 января 2020г.</t>
  </si>
  <si>
    <t>сводная бюджетная роспись на 1 января 2021 г.</t>
  </si>
  <si>
    <t xml:space="preserve">налоговые расходы 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</si>
  <si>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</si>
  <si>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</si>
  <si>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</si>
  <si>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</si>
  <si>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02.20670</t>
  </si>
  <si>
    <t>Подпрограмма "Обеспечение реализации программы администрации Ипатосвкого городского округа Ставропольского края и иных мероприятий"</t>
  </si>
  <si>
    <t>Основное мероприятие "Организация проведения мероприятий по обращению с животными без владельцев"</t>
  </si>
  <si>
    <t>03.20680</t>
  </si>
  <si>
    <t>в т.ч. участнику Программы</t>
  </si>
  <si>
    <t>31.12.2020/         31.12.2020</t>
  </si>
  <si>
    <t>(+0,3) По данным представленным сельскохозяйственными товаропроизводителями</t>
  </si>
  <si>
    <t>(+9,0) На основании отчетности, представленной сельскохозяйственными товаропроизводителями. Увеличение показателя обусловлено повышением цен реализации на сельскохозяйственную продукцию</t>
  </si>
  <si>
    <t>(+1272,0 руб.) На основании отчетности, представленной сельскохозяйственными товаропроизводителями</t>
  </si>
  <si>
    <t>(-10) Показатель получен на основании отчетности, предоставляемой сельскохозяйственными товаропроизводителями. По результатам 2020 года отрицательный финансовый результат образовался в ООО СХП "Луценко"</t>
  </si>
  <si>
    <t>(+2) По представленным материала для участия в соревнованиях сельскохозяйственными товаропроизводителями</t>
  </si>
  <si>
    <t>(+4) По представленным материала для участия в соревнованиях сельскохозяйственными товаропроизводителями</t>
  </si>
  <si>
    <t>(+1962,2) По оперативным данным за 2020г. В отчетном году введено орошение на площади 1 962,2 га: СПК "Кировский"- 1 108,0 га., ООО АПК "Юг- Агропрогресс"- 242,9 га., АО "Агропромышленный альянс"- 611,3 га.</t>
  </si>
  <si>
    <t>(+3,0) По оперативным данным за 2020г.</t>
  </si>
  <si>
    <t>(+0,03) По оперативным данным за 2020г.</t>
  </si>
  <si>
    <t>(-2,8) По оперативным данным за 2020г. Показатель изначально был завышен министерством сельского хозяйства Ставропольского края, т.к.к превышают среднегодовое значение за последние 5 лет</t>
  </si>
  <si>
    <t>(+6,1) По оперативным данным за 2020г.</t>
  </si>
  <si>
    <t>(+0,5) По оперативным данным за 2020г.</t>
  </si>
  <si>
    <t>(-1,4) По оперативным данным за 2020г. Показатель изначально был завышен министерством сельского хозяйства Ставропольского края, т.к.к превышают среднегодовое значение за последние 5 лет</t>
  </si>
  <si>
    <t>(+0,2) По оперативным данным за 2020г.</t>
  </si>
  <si>
    <t>(+0,6) По оперативным данным за 2020г.</t>
  </si>
  <si>
    <t>(+38,6) По оперативным данным за 2020г.</t>
  </si>
  <si>
    <t>(-117,2) по оперативным данным за 2020г. Снижение показателя обусловлено неблагоприятными погодными условиями</t>
  </si>
  <si>
    <t>Организация проведения мероприятий по обращению с животными без владельцев</t>
  </si>
  <si>
    <t>Конитрольное событие: «Обеспечение расходов для осуществления управленческих функций по реализации отдельных государственных полномочий в области сельского хозяйства»</t>
  </si>
  <si>
    <t>Конитрольное событие: «Количество отловленных безнадзорных животных»</t>
  </si>
  <si>
    <t>Производство сельскохозяйственной продукции на территории Ипатовского городского округа Ставропольского края- 9,38 млрд.руб.;       Рентабельность сельскохозяйственных организаций (с учетом субсидий)- 29,0%;      Среднемесячная  заработная плата работников сельскохо хозяйства (без субъектов малого предпринимательства)- 30100,0 руб.;                                   Доля прибыльных сельскохозяйственных организаций в общем их числе- 90,0%;                                                          Количество сельскохозяйственных организаций Ипатовского городского округа охваченных соревнованием- 21 ед.</t>
  </si>
  <si>
    <t>Контрольным событием реализации основного мероприятия стало проведение торжественного мероприятия по подведению итогов соревнования по организованному проведению уборки зерновых и зернобобовых культур на территории Ипатовского городского округа Ставропольского края в 2020 году и чествование победителей Жатвы -2020, а также соревнования среди работников агропромышленного комплекса Ипатовского городского округа Ставропольского края "Лучший по профессии".  За вклад в развитие сельского хозяйства труженики АПК были отмечены наградами различного уровня, денежными премиями и ценными подарками.  В каждом мероприятии приняли участие более 300 работников сельскохозяйственных предприятий. В соревнованиях принимали участие работники 21 предприятия. На проведение вышеуказанных мероприятий и чествование победителей соревнований из бюджета Ипатовского городского округа Ставропольского края было использовано 297,0 тыс. рублей.</t>
  </si>
  <si>
    <t xml:space="preserve">Доля организаций агропромышленного комплекса Ипатовского городского округа, участвующих в мероприятиях, способствующих продвижению продукции местных товаропроизводителей за пределы Ставропольского края в общем количестве организаций агропромышленного комплекса Ипатовского городского округа Ставропольского края- 40,0%;
Доля сельскохозяйственных организаций Ипатовского городского округа, охваченных соревнованием к общему числу сельскохозяйственных предприятий- 100,0%.
</t>
  </si>
  <si>
    <t xml:space="preserve">Контрольным событием в рамках основного мероприятия является участие сельскохозяйственных товаропроизводителей в районных, краевых и российских мероприятиях. В 2020 году сельхозтоваропроизводители приняли участие в районном мероприятии посвященном чествованию победителей Жатвы - 2020 г. СПК "Племзавод Вторая Пятилетка" принял участие в Российской агропромышленной "Золотая осень" в г. Москва.    </t>
  </si>
  <si>
    <r>
      <rPr>
        <sz val="10"/>
        <rFont val="Times New Roman"/>
        <family val="1"/>
      </rPr>
      <t xml:space="preserve">Валовой сбор зерновых и зернобобовых культур в хозяйствах всех категорий- 498,6 тыс.тонн;         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Доля площади, засеваемой элитными семенами, в общей площади посевов- 8,1%;    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Валовой сбор овощей открытого грунта в сельскохозяйственных организациях, крестьянских (фермерских) хозяйствах, включая индивидуальных предпринимателей</t>
    </r>
    <r>
      <rPr>
        <sz val="10"/>
        <color rgb="FFFF0000"/>
        <rFont val="Times New Roman"/>
        <family val="1"/>
      </rPr>
      <t xml:space="preserve">- </t>
    </r>
    <r>
      <rPr>
        <sz val="10"/>
        <rFont val="Times New Roman"/>
        <family val="1"/>
      </rPr>
      <t xml:space="preserve">32,5 тыс.тонн;      </t>
    </r>
    <r>
      <rPr>
        <sz val="10"/>
        <color rgb="FFFF0000"/>
        <rFont val="Times New Roman"/>
        <family val="1"/>
      </rPr>
      <t xml:space="preserve">                          </t>
    </r>
    <r>
      <rPr>
        <sz val="10"/>
        <rFont val="Times New Roman"/>
        <family val="1"/>
      </rPr>
      <t xml:space="preserve">   Валовой сбор картофеля в сельскохозяйственных организациях, крестьянских (фермерских) хозяйствах, включая индивидуальных предпринимателей- 60,0 тыс. тонн;    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 Площадь закладки многолетних плодовых и ягодных насаждений- 0,12 тыс. га.;   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Times New Roman"/>
        <family val="1"/>
      </rPr>
      <t xml:space="preserve">                                                                      </t>
    </r>
    <r>
      <rPr>
        <sz val="10"/>
        <rFont val="Times New Roman"/>
        <family val="1"/>
      </rPr>
      <t>Численность молочных коров в сельскохозяйственных организациях, крестьянских (фермерских) хозяйствах, включая индивидуальных предпринимателей-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 xml:space="preserve">2,4 тыс.голов;        </t>
    </r>
    <r>
      <rPr>
        <sz val="10"/>
        <color rgb="FFFF0000"/>
        <rFont val="Times New Roman"/>
        <family val="1"/>
      </rPr>
      <t xml:space="preserve">                                                                 </t>
    </r>
    <r>
      <rPr>
        <sz val="10"/>
        <rFont val="Times New Roman"/>
        <family val="1"/>
      </rPr>
      <t xml:space="preserve">  Производство скота и птицы на убой (в живом весе) в хозяйствах всех категорий - 11,0 тыс. тонн;      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Производство молока в хозяйствах всех категорий- 57,1 тыс.тонн;</t>
    </r>
    <r>
      <rPr>
        <sz val="10"/>
        <color rgb="FFFF0000"/>
        <rFont val="Times New Roman"/>
        <family val="1"/>
      </rPr>
      <t xml:space="preserve">
</t>
    </r>
    <r>
      <rPr>
        <sz val="10"/>
        <rFont val="Times New Roman"/>
        <family val="1"/>
      </rPr>
      <t xml:space="preserve">Численность маточного поголовья овец и коз в сельскохозяйственных организациях, крестьянских (фермерских) хозяйствах, включая индивидуальных предпринимателей- 12,7 тыс.голов;    </t>
    </r>
    <r>
      <rPr>
        <sz val="10"/>
        <color rgb="FFFF0000"/>
        <rFont val="Times New Roman"/>
        <family val="1"/>
      </rPr>
      <t xml:space="preserve">                  </t>
    </r>
    <r>
      <rPr>
        <sz val="10"/>
        <rFont val="Times New Roman"/>
        <family val="1"/>
      </rPr>
      <t xml:space="preserve">Производство шерсти,полученной от тонкорунных и полутонкорунных пород овец, в сельскохозяйственных организациях, крестьянских (фермерских) хозяйствах, включая индивидуальных предпринимателей - 0,07 тыс. тонн;    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Численность  поголовья крупного рогатого скота специализированных мясных пород и поместного скота, полученного от скрещевания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предпринимателей- 7,15 тыс. голов;       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Прирост объема сельскохозяйственной продукции, произведенной крестьянскими (фермерскими) хозяйствами, включая индивидуальных предпринимателе, получившими грантовую поддержку к году, предшествующему году предоставления субсидий- 13,0%;          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Прирост объема сельскохозяйственной продукции, реализованной сельскохозяйственными потребительскими кооперативами, получившими грантовую поддержку к году, предшествующему году предоставления субсидий (при условии получения сельскохозяйственными кооперативами грантовой поддержки)- 0,0%;  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Ввод в эксплуатацию мелиорируемых земель-1962,2 гектаров</t>
    </r>
  </si>
  <si>
    <t xml:space="preserve">Контрольным событием в рамках основного мероприятия является оказание государственной поддержки сельскохозяйственным товаропроизводителям. В течение 2020 года в рамках  выполнения переданных отдельных государственных полномочий Ставропольского края в области сельского хозяйства, выплачено субсидий:
а) на возмещение части затрат на уплату процентов по кредитам, полученным в российских кредитных организациях, и займам, полученным в  сельскохозяйственных кредитных организациях,  и займам, полученным в сельскохозяйственных кредитных потребительских кооперативах, личным подсобным хозяйствам, сельскохозяйственным  потребительским кооперативам, крестьянским (фермерским) хозяйствам в сумме 47,44 тыс. рублей, (100% -освоение);
б) на организацию и проведение мероприятий по борьбе с иксодовыми клещами –577,32 тыс. рублей (100 % - освоение).
</t>
  </si>
  <si>
    <t xml:space="preserve">Контрольное событие в рамках основного мероприятия по обеспечению расходов для осуществления управленческих функций по реализации отдельных государственных полномочий в области сельского хозяйства  выполнено на 100%. В 2020 году отловлено 63 безнадзорных животных.
</t>
  </si>
  <si>
    <t xml:space="preserve">Контрольным событием реализации основного мероприятия явилось осуществление управленческих функций по реализации отдельных государственных полномочий в области сельского хозяйства.Кассовое исполнение составило 100,0%
</t>
  </si>
  <si>
    <t xml:space="preserve"> о степени выполнения основных мероприятий подпрограмм, мероприятий и контрольных событий муниципальной Программы  "Развитие сельского хозяйства в Ипатовском городском округе Ставропольского края"</t>
  </si>
  <si>
    <t xml:space="preserve">о достижении значений индикаторов достижения целей  муниципальной Программы  "Развитие сельского хозяйства в Ипатовском городском округе Ставропольского края" и показателей решения задач подпрограмм  </t>
  </si>
  <si>
    <t>1.4.</t>
  </si>
  <si>
    <t>1.5.</t>
  </si>
  <si>
    <t>1.6.</t>
  </si>
  <si>
    <t>1.7.</t>
  </si>
  <si>
    <t>1.7.1.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</si>
  <si>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</si>
  <si>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</si>
  <si>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</si>
  <si>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</si>
  <si>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</si>
  <si>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</si>
  <si>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</si>
  <si>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</si>
  <si>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</si>
  <si>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</si>
  <si>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</si>
  <si>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</si>
  <si>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</si>
  <si>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</si>
  <si>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муниципальной программы  "Развитие сельского хозяйства в Ипатовском городском округе Ставропольского края"</t>
  </si>
  <si>
    <t>об использовании средств местного бюджета на реализацию муниципальной программы  "Развитие сельского хозяйства в Ипатовском городском округе Ставропольского края"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</si>
</sst>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1" xfId="0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/>
    </xf>
    <xf numFmtId="0" fontId="10" fillId="2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top" wrapText="1"/>
    </xf>
    <xf numFmtId="14" fontId="12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0" xfId="0" applyFont="1" applyFill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3" fontId="10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top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wrapText="1"/>
    </xf>
    <xf numFmtId="49" fontId="14" fillId="2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top" wrapText="1"/>
    </xf>
    <xf numFmtId="0" fontId="12" fillId="0" borderId="3" xfId="20" applyFont="1" applyFill="1" applyBorder="1" applyAlignment="1">
      <alignment horizontal="center" vertical="center" wrapText="1"/>
      <protection/>
    </xf>
    <xf numFmtId="0" fontId="12" fillId="0" borderId="3" xfId="20" applyFont="1" applyFill="1" applyBorder="1" applyAlignment="1">
      <alignment horizontal="left" vertical="center" wrapText="1"/>
      <protection/>
    </xf>
    <xf numFmtId="1" fontId="12" fillId="0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0" fontId="14" fillId="0" borderId="3" xfId="20" applyFont="1" applyFill="1" applyBorder="1" applyAlignment="1">
      <alignment horizontal="center" vertical="center" wrapText="1"/>
      <protection/>
    </xf>
    <xf numFmtId="0" fontId="14" fillId="0" borderId="3" xfId="20" applyFont="1" applyFill="1" applyBorder="1" applyAlignment="1">
      <alignment horizontal="left" vertical="top" wrapText="1"/>
      <protection/>
    </xf>
    <xf numFmtId="1" fontId="14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wrapText="1"/>
    </xf>
    <xf numFmtId="2" fontId="12" fillId="0" borderId="5" xfId="0" applyNumberFormat="1" applyFont="1" applyFill="1" applyBorder="1" applyAlignment="1">
      <alignment horizontal="center" vertical="top" wrapText="1"/>
    </xf>
    <xf numFmtId="2" fontId="12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top" wrapText="1"/>
    </xf>
    <xf numFmtId="49" fontId="12" fillId="3" borderId="3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1" fontId="12" fillId="0" borderId="3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8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vertical="top" wrapText="1"/>
    </xf>
    <xf numFmtId="0" fontId="18" fillId="2" borderId="8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top"/>
    </xf>
    <xf numFmtId="49" fontId="14" fillId="0" borderId="11" xfId="0" applyNumberFormat="1" applyFont="1" applyFill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4" fillId="0" borderId="5" xfId="20" applyFont="1" applyFill="1" applyBorder="1" applyAlignment="1">
      <alignment horizontal="left" vertical="top" wrapText="1"/>
      <protection/>
    </xf>
    <xf numFmtId="0" fontId="14" fillId="0" borderId="11" xfId="20" applyFont="1" applyFill="1" applyBorder="1" applyAlignment="1">
      <alignment horizontal="left" vertical="top" wrapText="1"/>
      <protection/>
    </xf>
    <xf numFmtId="0" fontId="15" fillId="0" borderId="11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1" fillId="0" borderId="0" xfId="0" applyFont="1" applyFill="1" applyAlignment="1">
      <alignment horizont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top" wrapText="1"/>
    </xf>
    <xf numFmtId="0" fontId="7" fillId="4" borderId="10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6"/>
  <sheetViews>
    <sheetView tabSelected="1" view="pageLayout" zoomScale="76" zoomScaleSheetLayoutView="82" zoomScalePageLayoutView="76" workbookViewId="0" topLeftCell="A4">
      <selection activeCell="B26" sqref="B26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4" spans="1:9" ht="18.75">
      <c r="A4" s="10"/>
      <c r="B4" s="10"/>
      <c r="C4" s="11" t="s">
        <v>16</v>
      </c>
      <c r="D4" s="10"/>
      <c r="E4" s="10"/>
      <c r="F4" s="10"/>
      <c r="G4" s="10"/>
      <c r="H4" s="10"/>
      <c r="I4" s="10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21" customHeight="1">
      <c r="A6" s="104" t="s">
        <v>172</v>
      </c>
      <c r="B6" s="104"/>
      <c r="C6" s="104"/>
      <c r="D6" s="104"/>
      <c r="E6" s="104"/>
      <c r="F6" s="104"/>
      <c r="G6" s="104"/>
      <c r="H6" s="105"/>
      <c r="I6" s="105"/>
    </row>
    <row r="7" spans="1:9" ht="15">
      <c r="A7" s="12"/>
      <c r="B7" s="12"/>
      <c r="C7" s="12"/>
      <c r="D7" s="12"/>
      <c r="E7" s="12"/>
      <c r="F7" s="12"/>
      <c r="G7" s="12"/>
      <c r="H7" s="12"/>
      <c r="I7" s="12" t="s">
        <v>4</v>
      </c>
    </row>
    <row r="8" spans="1:9" ht="15">
      <c r="A8" s="101" t="s">
        <v>7</v>
      </c>
      <c r="B8" s="103" t="s">
        <v>106</v>
      </c>
      <c r="C8" s="103" t="s">
        <v>107</v>
      </c>
      <c r="D8" s="30" t="s">
        <v>18</v>
      </c>
      <c r="E8" s="30"/>
      <c r="F8" s="30"/>
      <c r="G8" s="106" t="s">
        <v>108</v>
      </c>
      <c r="H8" s="107"/>
      <c r="I8" s="108"/>
    </row>
    <row r="9" spans="1:9" s="2" customFormat="1" ht="51">
      <c r="A9" s="102"/>
      <c r="B9" s="102"/>
      <c r="C9" s="102"/>
      <c r="D9" s="42" t="s">
        <v>17</v>
      </c>
      <c r="E9" s="42" t="s">
        <v>8</v>
      </c>
      <c r="F9" s="21" t="s">
        <v>9</v>
      </c>
      <c r="G9" s="42" t="s">
        <v>109</v>
      </c>
      <c r="H9" s="42" t="s">
        <v>110</v>
      </c>
      <c r="I9" s="42" t="s">
        <v>10</v>
      </c>
    </row>
    <row r="10" spans="1:9" s="3" customFormat="1" ht="1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</row>
    <row r="11" spans="1:9" ht="79.5" customHeight="1">
      <c r="A11" s="47"/>
      <c r="B11" s="48" t="s">
        <v>57</v>
      </c>
      <c r="C11" s="57" t="s">
        <v>58</v>
      </c>
      <c r="D11" s="54" t="s">
        <v>56</v>
      </c>
      <c r="E11" s="31"/>
      <c r="F11" s="31"/>
      <c r="G11" s="49">
        <f>G12+G15</f>
        <v>380</v>
      </c>
      <c r="H11" s="49">
        <f>H12+H15</f>
        <v>492</v>
      </c>
      <c r="I11" s="49">
        <f>I12+I15</f>
        <v>485.7</v>
      </c>
    </row>
    <row r="12" spans="1:9" ht="29.25" customHeight="1">
      <c r="A12" s="63" t="s">
        <v>0</v>
      </c>
      <c r="B12" s="64" t="s">
        <v>45</v>
      </c>
      <c r="C12" s="50" t="s">
        <v>55</v>
      </c>
      <c r="D12" s="65">
        <v>11</v>
      </c>
      <c r="E12" s="65">
        <v>1</v>
      </c>
      <c r="F12" s="44"/>
      <c r="G12" s="66">
        <f>G13+G14</f>
        <v>380</v>
      </c>
      <c r="H12" s="66">
        <f>H13+H14</f>
        <v>297</v>
      </c>
      <c r="I12" s="66">
        <f>I13+I14</f>
        <v>297</v>
      </c>
    </row>
    <row r="13" spans="1:9" ht="30" customHeight="1">
      <c r="A13" s="58" t="s">
        <v>1</v>
      </c>
      <c r="B13" s="59" t="s">
        <v>59</v>
      </c>
      <c r="C13" s="52" t="s">
        <v>55</v>
      </c>
      <c r="D13" s="60">
        <v>11</v>
      </c>
      <c r="E13" s="60">
        <v>1</v>
      </c>
      <c r="F13" s="61" t="s">
        <v>103</v>
      </c>
      <c r="G13" s="62">
        <v>300</v>
      </c>
      <c r="H13" s="62">
        <v>297</v>
      </c>
      <c r="I13" s="62">
        <v>297</v>
      </c>
    </row>
    <row r="14" spans="1:9" ht="19.5" customHeight="1">
      <c r="A14" s="58" t="s">
        <v>2</v>
      </c>
      <c r="B14" s="59" t="s">
        <v>60</v>
      </c>
      <c r="C14" s="52" t="s">
        <v>55</v>
      </c>
      <c r="D14" s="60">
        <v>11</v>
      </c>
      <c r="E14" s="60">
        <v>1</v>
      </c>
      <c r="F14" s="61" t="s">
        <v>116</v>
      </c>
      <c r="G14" s="62">
        <v>80</v>
      </c>
      <c r="H14" s="62">
        <v>0</v>
      </c>
      <c r="I14" s="62">
        <v>0</v>
      </c>
    </row>
    <row r="15" spans="1:9" ht="33" customHeight="1">
      <c r="A15" s="63" t="s">
        <v>31</v>
      </c>
      <c r="B15" s="64" t="s">
        <v>117</v>
      </c>
      <c r="C15" s="50" t="s">
        <v>55</v>
      </c>
      <c r="D15" s="65">
        <v>11</v>
      </c>
      <c r="E15" s="65">
        <v>2</v>
      </c>
      <c r="F15" s="61"/>
      <c r="G15" s="66">
        <f>G16</f>
        <v>0</v>
      </c>
      <c r="H15" s="66">
        <f>H16</f>
        <v>195</v>
      </c>
      <c r="I15" s="66">
        <f>I16</f>
        <v>188.7</v>
      </c>
    </row>
    <row r="16" spans="1:9" ht="33" customHeight="1">
      <c r="A16" s="58" t="s">
        <v>39</v>
      </c>
      <c r="B16" s="59" t="s">
        <v>118</v>
      </c>
      <c r="C16" s="52" t="s">
        <v>55</v>
      </c>
      <c r="D16" s="60">
        <v>11</v>
      </c>
      <c r="E16" s="60">
        <v>2</v>
      </c>
      <c r="F16" s="61" t="s">
        <v>119</v>
      </c>
      <c r="G16" s="62">
        <v>0</v>
      </c>
      <c r="H16" s="62">
        <v>195</v>
      </c>
      <c r="I16" s="62">
        <v>188.7</v>
      </c>
    </row>
  </sheetData>
  <mergeCells count="5">
    <mergeCell ref="A8:A9"/>
    <mergeCell ref="B8:B9"/>
    <mergeCell ref="C8:C9"/>
    <mergeCell ref="A6:I6"/>
    <mergeCell ref="G8:I8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="87" zoomScaleNormal="87" zoomScalePageLayoutView="75" workbookViewId="0" topLeftCell="A1">
      <selection activeCell="D26" sqref="D26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6"/>
      <c r="B1" s="6"/>
      <c r="C1" s="6"/>
      <c r="D1" s="96"/>
      <c r="E1" s="6"/>
    </row>
    <row r="2" spans="1:5" ht="15">
      <c r="A2" s="6"/>
      <c r="B2" s="6"/>
      <c r="C2" s="6"/>
      <c r="D2" s="97"/>
      <c r="E2" s="6"/>
    </row>
    <row r="3" spans="1:5" ht="15">
      <c r="A3" s="6"/>
      <c r="B3" s="6"/>
      <c r="C3" s="6"/>
      <c r="D3" s="6"/>
      <c r="E3" s="6"/>
    </row>
    <row r="4" spans="1:5" ht="15">
      <c r="A4" s="6"/>
      <c r="B4" s="126" t="s">
        <v>62</v>
      </c>
      <c r="C4" s="126"/>
      <c r="D4" s="10"/>
      <c r="E4" s="10"/>
    </row>
    <row r="5" spans="1:5" ht="15">
      <c r="A5" s="6"/>
      <c r="B5" s="126" t="s">
        <v>61</v>
      </c>
      <c r="C5" s="126"/>
      <c r="D5" s="126"/>
      <c r="E5" s="126"/>
    </row>
    <row r="6" spans="1:5" ht="15">
      <c r="A6" s="6"/>
      <c r="B6" s="126" t="s">
        <v>171</v>
      </c>
      <c r="C6" s="105"/>
      <c r="D6" s="6"/>
      <c r="E6" s="6"/>
    </row>
    <row r="7" spans="1:5" ht="15">
      <c r="A7" s="6"/>
      <c r="B7" s="38"/>
      <c r="C7" s="37"/>
      <c r="D7" s="6"/>
      <c r="E7" s="6"/>
    </row>
    <row r="8" spans="1:5" ht="15">
      <c r="A8" s="12"/>
      <c r="B8" s="12"/>
      <c r="C8" s="12"/>
      <c r="D8" s="12"/>
      <c r="E8" s="12" t="s">
        <v>4</v>
      </c>
    </row>
    <row r="9" spans="1:5" ht="15">
      <c r="A9" s="14" t="s">
        <v>7</v>
      </c>
      <c r="B9" s="14" t="s">
        <v>19</v>
      </c>
      <c r="C9" s="14" t="s">
        <v>3</v>
      </c>
      <c r="D9" s="32" t="s">
        <v>111</v>
      </c>
      <c r="E9" s="18" t="s">
        <v>10</v>
      </c>
    </row>
    <row r="10" spans="1:5" ht="15">
      <c r="A10" s="33">
        <v>1</v>
      </c>
      <c r="B10" s="33">
        <v>2</v>
      </c>
      <c r="C10" s="14">
        <v>3</v>
      </c>
      <c r="D10" s="34">
        <v>4</v>
      </c>
      <c r="E10" s="35">
        <v>5</v>
      </c>
    </row>
    <row r="11" spans="1:5" ht="15">
      <c r="A11" s="112"/>
      <c r="B11" s="115" t="s">
        <v>57</v>
      </c>
      <c r="C11" s="72" t="s">
        <v>29</v>
      </c>
      <c r="D11" s="73">
        <f>D12+D13+D14+D20</f>
        <v>4273</v>
      </c>
      <c r="E11" s="73">
        <f>E12+E13+E14+E20</f>
        <v>4266.1</v>
      </c>
    </row>
    <row r="12" spans="1:5" ht="15">
      <c r="A12" s="113"/>
      <c r="B12" s="116"/>
      <c r="C12" s="72" t="s">
        <v>5</v>
      </c>
      <c r="D12" s="73">
        <f aca="true" t="shared" si="0" ref="D12:E14">D23+D67</f>
        <v>492</v>
      </c>
      <c r="E12" s="73">
        <f t="shared" si="0"/>
        <v>485.7</v>
      </c>
    </row>
    <row r="13" spans="1:5" ht="15">
      <c r="A13" s="113"/>
      <c r="B13" s="116"/>
      <c r="C13" s="72" t="s">
        <v>37</v>
      </c>
      <c r="D13" s="73">
        <f t="shared" si="0"/>
        <v>0</v>
      </c>
      <c r="E13" s="73">
        <f t="shared" si="0"/>
        <v>0</v>
      </c>
    </row>
    <row r="14" spans="1:5" ht="15">
      <c r="A14" s="113"/>
      <c r="B14" s="116"/>
      <c r="C14" s="72" t="s">
        <v>6</v>
      </c>
      <c r="D14" s="73">
        <f t="shared" si="0"/>
        <v>3781</v>
      </c>
      <c r="E14" s="73">
        <f t="shared" si="0"/>
        <v>3780.4</v>
      </c>
    </row>
    <row r="15" spans="1:5" ht="15">
      <c r="A15" s="113"/>
      <c r="B15" s="116"/>
      <c r="C15" s="72" t="s">
        <v>34</v>
      </c>
      <c r="D15" s="73"/>
      <c r="E15" s="73"/>
    </row>
    <row r="16" spans="1:5" ht="15">
      <c r="A16" s="113"/>
      <c r="B16" s="116"/>
      <c r="C16" s="72" t="s">
        <v>35</v>
      </c>
      <c r="D16" s="73">
        <f aca="true" t="shared" si="1" ref="D16:E21">D27+D71</f>
        <v>4273</v>
      </c>
      <c r="E16" s="73">
        <f t="shared" si="1"/>
        <v>4266.1</v>
      </c>
    </row>
    <row r="17" spans="1:5" ht="15">
      <c r="A17" s="113"/>
      <c r="B17" s="116"/>
      <c r="C17" s="72" t="s">
        <v>120</v>
      </c>
      <c r="D17" s="73">
        <f t="shared" si="1"/>
        <v>0</v>
      </c>
      <c r="E17" s="73">
        <f t="shared" si="1"/>
        <v>0</v>
      </c>
    </row>
    <row r="18" spans="1:5" ht="15">
      <c r="A18" s="113"/>
      <c r="B18" s="116"/>
      <c r="C18" s="72" t="s">
        <v>36</v>
      </c>
      <c r="D18" s="73">
        <f t="shared" si="1"/>
        <v>0</v>
      </c>
      <c r="E18" s="73">
        <f t="shared" si="1"/>
        <v>0</v>
      </c>
    </row>
    <row r="19" spans="1:5" ht="15">
      <c r="A19" s="113"/>
      <c r="B19" s="116"/>
      <c r="C19" s="72" t="s">
        <v>120</v>
      </c>
      <c r="D19" s="73">
        <f t="shared" si="1"/>
        <v>0</v>
      </c>
      <c r="E19" s="73">
        <f t="shared" si="1"/>
        <v>0</v>
      </c>
    </row>
    <row r="20" spans="1:5" ht="15">
      <c r="A20" s="113"/>
      <c r="B20" s="116"/>
      <c r="C20" s="72" t="s">
        <v>38</v>
      </c>
      <c r="D20" s="73">
        <f t="shared" si="1"/>
        <v>0</v>
      </c>
      <c r="E20" s="73">
        <f t="shared" si="1"/>
        <v>0</v>
      </c>
    </row>
    <row r="21" spans="1:5" ht="15.75" customHeight="1">
      <c r="A21" s="114"/>
      <c r="B21" s="117"/>
      <c r="C21" s="72" t="s">
        <v>84</v>
      </c>
      <c r="D21" s="49">
        <f t="shared" si="1"/>
        <v>0</v>
      </c>
      <c r="E21" s="49">
        <f t="shared" si="1"/>
        <v>0</v>
      </c>
    </row>
    <row r="22" spans="1:5" ht="15">
      <c r="A22" s="118" t="s">
        <v>0</v>
      </c>
      <c r="B22" s="122" t="s">
        <v>45</v>
      </c>
      <c r="C22" s="71" t="s">
        <v>29</v>
      </c>
      <c r="D22" s="74">
        <f>D23+D24+D25+D31</f>
        <v>921.77</v>
      </c>
      <c r="E22" s="74">
        <f>E23+E24+E25+E31</f>
        <v>921.77</v>
      </c>
    </row>
    <row r="23" spans="1:5" ht="15">
      <c r="A23" s="119"/>
      <c r="B23" s="123"/>
      <c r="C23" s="71" t="s">
        <v>5</v>
      </c>
      <c r="D23" s="74">
        <f aca="true" t="shared" si="2" ref="D23:E25">D34+D45+D56</f>
        <v>297</v>
      </c>
      <c r="E23" s="74">
        <f t="shared" si="2"/>
        <v>297</v>
      </c>
    </row>
    <row r="24" spans="1:5" ht="15">
      <c r="A24" s="119"/>
      <c r="B24" s="123"/>
      <c r="C24" s="71" t="s">
        <v>37</v>
      </c>
      <c r="D24" s="74">
        <f t="shared" si="2"/>
        <v>0</v>
      </c>
      <c r="E24" s="74">
        <f t="shared" si="2"/>
        <v>0</v>
      </c>
    </row>
    <row r="25" spans="1:5" ht="15">
      <c r="A25" s="119"/>
      <c r="B25" s="123"/>
      <c r="C25" s="71" t="s">
        <v>6</v>
      </c>
      <c r="D25" s="74">
        <f t="shared" si="2"/>
        <v>624.77</v>
      </c>
      <c r="E25" s="74">
        <f t="shared" si="2"/>
        <v>624.77</v>
      </c>
    </row>
    <row r="26" spans="1:5" ht="15">
      <c r="A26" s="119"/>
      <c r="B26" s="123"/>
      <c r="C26" s="71" t="s">
        <v>34</v>
      </c>
      <c r="D26" s="74"/>
      <c r="E26" s="74"/>
    </row>
    <row r="27" spans="1:5" ht="15">
      <c r="A27" s="120"/>
      <c r="B27" s="124"/>
      <c r="C27" s="71" t="s">
        <v>35</v>
      </c>
      <c r="D27" s="74">
        <f aca="true" t="shared" si="3" ref="D27:E32">D38+D49+D60</f>
        <v>921.77</v>
      </c>
      <c r="E27" s="74">
        <f t="shared" si="3"/>
        <v>921.77</v>
      </c>
    </row>
    <row r="28" spans="1:5" ht="15">
      <c r="A28" s="120"/>
      <c r="B28" s="124"/>
      <c r="C28" s="71" t="s">
        <v>120</v>
      </c>
      <c r="D28" s="74">
        <f t="shared" si="3"/>
        <v>0</v>
      </c>
      <c r="E28" s="74">
        <f t="shared" si="3"/>
        <v>0</v>
      </c>
    </row>
    <row r="29" spans="1:5" ht="15">
      <c r="A29" s="120"/>
      <c r="B29" s="124"/>
      <c r="C29" s="71" t="s">
        <v>36</v>
      </c>
      <c r="D29" s="74">
        <f t="shared" si="3"/>
        <v>0</v>
      </c>
      <c r="E29" s="74">
        <f t="shared" si="3"/>
        <v>0</v>
      </c>
    </row>
    <row r="30" spans="1:5" ht="15">
      <c r="A30" s="120"/>
      <c r="B30" s="124"/>
      <c r="C30" s="71" t="s">
        <v>120</v>
      </c>
      <c r="D30" s="74">
        <f t="shared" si="3"/>
        <v>0</v>
      </c>
      <c r="E30" s="74">
        <f t="shared" si="3"/>
        <v>0</v>
      </c>
    </row>
    <row r="31" spans="1:5" ht="15">
      <c r="A31" s="120"/>
      <c r="B31" s="124"/>
      <c r="C31" s="71" t="s">
        <v>38</v>
      </c>
      <c r="D31" s="74">
        <f t="shared" si="3"/>
        <v>0</v>
      </c>
      <c r="E31" s="74">
        <f t="shared" si="3"/>
        <v>0</v>
      </c>
    </row>
    <row r="32" spans="1:5" ht="13.5" customHeight="1">
      <c r="A32" s="121"/>
      <c r="B32" s="125"/>
      <c r="C32" s="71" t="s">
        <v>84</v>
      </c>
      <c r="D32" s="74">
        <f t="shared" si="3"/>
        <v>0</v>
      </c>
      <c r="E32" s="74">
        <f t="shared" si="3"/>
        <v>0</v>
      </c>
    </row>
    <row r="33" spans="1:5" ht="15">
      <c r="A33" s="109" t="s">
        <v>1</v>
      </c>
      <c r="B33" s="109" t="s">
        <v>59</v>
      </c>
      <c r="C33" s="53" t="s">
        <v>29</v>
      </c>
      <c r="D33" s="68">
        <f>D34+D35+D36+D42</f>
        <v>297</v>
      </c>
      <c r="E33" s="68">
        <f>E34+E35+E36+E42</f>
        <v>297</v>
      </c>
    </row>
    <row r="34" spans="1:5" ht="15">
      <c r="A34" s="110"/>
      <c r="B34" s="110"/>
      <c r="C34" s="53" t="s">
        <v>5</v>
      </c>
      <c r="D34" s="68">
        <v>297</v>
      </c>
      <c r="E34" s="69">
        <v>297</v>
      </c>
    </row>
    <row r="35" spans="1:5" ht="15">
      <c r="A35" s="110"/>
      <c r="B35" s="110"/>
      <c r="C35" s="53" t="s">
        <v>37</v>
      </c>
      <c r="D35" s="68">
        <v>0</v>
      </c>
      <c r="E35" s="69">
        <v>0</v>
      </c>
    </row>
    <row r="36" spans="1:5" ht="15">
      <c r="A36" s="110"/>
      <c r="B36" s="110"/>
      <c r="C36" s="53" t="s">
        <v>6</v>
      </c>
      <c r="D36" s="68">
        <v>0</v>
      </c>
      <c r="E36" s="69">
        <v>0</v>
      </c>
    </row>
    <row r="37" spans="1:5" ht="15">
      <c r="A37" s="110"/>
      <c r="B37" s="110"/>
      <c r="C37" s="53" t="s">
        <v>34</v>
      </c>
      <c r="D37" s="34"/>
      <c r="E37" s="35"/>
    </row>
    <row r="38" spans="1:5" ht="15">
      <c r="A38" s="110"/>
      <c r="B38" s="110"/>
      <c r="C38" s="53" t="s">
        <v>35</v>
      </c>
      <c r="D38" s="68">
        <v>297</v>
      </c>
      <c r="E38" s="69">
        <v>297</v>
      </c>
    </row>
    <row r="39" spans="1:5" ht="15">
      <c r="A39" s="110"/>
      <c r="B39" s="110"/>
      <c r="C39" s="53" t="s">
        <v>120</v>
      </c>
      <c r="D39" s="68">
        <v>0</v>
      </c>
      <c r="E39" s="69">
        <v>0</v>
      </c>
    </row>
    <row r="40" spans="1:5" ht="15">
      <c r="A40" s="110"/>
      <c r="B40" s="110"/>
      <c r="C40" s="53" t="s">
        <v>36</v>
      </c>
      <c r="D40" s="68">
        <v>0</v>
      </c>
      <c r="E40" s="69">
        <v>0</v>
      </c>
    </row>
    <row r="41" spans="1:5" ht="15">
      <c r="A41" s="110"/>
      <c r="B41" s="110"/>
      <c r="C41" s="53" t="s">
        <v>120</v>
      </c>
      <c r="D41" s="68">
        <v>0</v>
      </c>
      <c r="E41" s="69">
        <v>0</v>
      </c>
    </row>
    <row r="42" spans="1:5" ht="15">
      <c r="A42" s="110"/>
      <c r="B42" s="110"/>
      <c r="C42" s="53" t="s">
        <v>38</v>
      </c>
      <c r="D42" s="68">
        <v>0</v>
      </c>
      <c r="E42" s="69">
        <v>0</v>
      </c>
    </row>
    <row r="43" spans="1:5" ht="15">
      <c r="A43" s="111"/>
      <c r="B43" s="111"/>
      <c r="C43" s="53" t="s">
        <v>84</v>
      </c>
      <c r="D43" s="70">
        <v>0</v>
      </c>
      <c r="E43" s="70">
        <v>0</v>
      </c>
    </row>
    <row r="44" spans="1:5" ht="15">
      <c r="A44" s="109" t="s">
        <v>2</v>
      </c>
      <c r="B44" s="109" t="s">
        <v>63</v>
      </c>
      <c r="C44" s="53" t="s">
        <v>29</v>
      </c>
      <c r="D44" s="68">
        <f>D45+D46+D47+D53</f>
        <v>0</v>
      </c>
      <c r="E44" s="68">
        <f>E45+E46+E47+E53</f>
        <v>0</v>
      </c>
    </row>
    <row r="45" spans="1:5" ht="15">
      <c r="A45" s="110"/>
      <c r="B45" s="110"/>
      <c r="C45" s="53" t="s">
        <v>5</v>
      </c>
      <c r="D45" s="68">
        <v>0</v>
      </c>
      <c r="E45" s="69">
        <v>0</v>
      </c>
    </row>
    <row r="46" spans="1:5" ht="15">
      <c r="A46" s="110"/>
      <c r="B46" s="110"/>
      <c r="C46" s="53" t="s">
        <v>37</v>
      </c>
      <c r="D46" s="68">
        <v>0</v>
      </c>
      <c r="E46" s="69">
        <v>0</v>
      </c>
    </row>
    <row r="47" spans="1:5" ht="15">
      <c r="A47" s="110"/>
      <c r="B47" s="110"/>
      <c r="C47" s="53" t="s">
        <v>6</v>
      </c>
      <c r="D47" s="68">
        <v>0</v>
      </c>
      <c r="E47" s="69">
        <v>0</v>
      </c>
    </row>
    <row r="48" spans="1:5" ht="15">
      <c r="A48" s="110"/>
      <c r="B48" s="110"/>
      <c r="C48" s="53" t="s">
        <v>34</v>
      </c>
      <c r="D48" s="34"/>
      <c r="E48" s="35"/>
    </row>
    <row r="49" spans="1:5" ht="15">
      <c r="A49" s="110"/>
      <c r="B49" s="110"/>
      <c r="C49" s="53" t="s">
        <v>35</v>
      </c>
      <c r="D49" s="68">
        <v>0</v>
      </c>
      <c r="E49" s="69">
        <v>0</v>
      </c>
    </row>
    <row r="50" spans="1:5" ht="15">
      <c r="A50" s="110"/>
      <c r="B50" s="110"/>
      <c r="C50" s="53" t="s">
        <v>120</v>
      </c>
      <c r="D50" s="68">
        <v>0</v>
      </c>
      <c r="E50" s="69">
        <v>0</v>
      </c>
    </row>
    <row r="51" spans="1:5" ht="15">
      <c r="A51" s="110"/>
      <c r="B51" s="110"/>
      <c r="C51" s="53" t="s">
        <v>36</v>
      </c>
      <c r="D51" s="68">
        <v>0</v>
      </c>
      <c r="E51" s="69">
        <v>0</v>
      </c>
    </row>
    <row r="52" spans="1:5" ht="15">
      <c r="A52" s="110"/>
      <c r="B52" s="110"/>
      <c r="C52" s="53" t="s">
        <v>120</v>
      </c>
      <c r="D52" s="68">
        <v>0</v>
      </c>
      <c r="E52" s="69">
        <v>0</v>
      </c>
    </row>
    <row r="53" spans="1:5" ht="15">
      <c r="A53" s="110"/>
      <c r="B53" s="110"/>
      <c r="C53" s="53" t="s">
        <v>38</v>
      </c>
      <c r="D53" s="68">
        <v>0</v>
      </c>
      <c r="E53" s="69">
        <v>0</v>
      </c>
    </row>
    <row r="54" spans="1:5" ht="15">
      <c r="A54" s="111"/>
      <c r="B54" s="111"/>
      <c r="C54" s="53" t="s">
        <v>84</v>
      </c>
      <c r="D54" s="70">
        <v>0</v>
      </c>
      <c r="E54" s="70">
        <v>0</v>
      </c>
    </row>
    <row r="55" spans="1:5" ht="15">
      <c r="A55" s="109" t="s">
        <v>30</v>
      </c>
      <c r="B55" s="109" t="s">
        <v>64</v>
      </c>
      <c r="C55" s="53" t="s">
        <v>29</v>
      </c>
      <c r="D55" s="68">
        <f>D56+D57+D58+D64</f>
        <v>624.77</v>
      </c>
      <c r="E55" s="68">
        <f>E56+E57+E58+E64</f>
        <v>624.77</v>
      </c>
    </row>
    <row r="56" spans="1:5" ht="15">
      <c r="A56" s="110"/>
      <c r="B56" s="110"/>
      <c r="C56" s="53" t="s">
        <v>5</v>
      </c>
      <c r="D56" s="68">
        <v>0</v>
      </c>
      <c r="E56" s="69">
        <v>0</v>
      </c>
    </row>
    <row r="57" spans="1:5" ht="15">
      <c r="A57" s="110"/>
      <c r="B57" s="110"/>
      <c r="C57" s="53" t="s">
        <v>37</v>
      </c>
      <c r="D57" s="68">
        <v>0</v>
      </c>
      <c r="E57" s="69">
        <v>0</v>
      </c>
    </row>
    <row r="58" spans="1:5" ht="15">
      <c r="A58" s="110"/>
      <c r="B58" s="110"/>
      <c r="C58" s="53" t="s">
        <v>6</v>
      </c>
      <c r="D58" s="68">
        <v>624.77</v>
      </c>
      <c r="E58" s="69">
        <v>624.77</v>
      </c>
    </row>
    <row r="59" spans="1:5" ht="15">
      <c r="A59" s="110"/>
      <c r="B59" s="110"/>
      <c r="C59" s="53" t="s">
        <v>34</v>
      </c>
      <c r="D59" s="34"/>
      <c r="E59" s="35"/>
    </row>
    <row r="60" spans="1:5" ht="15">
      <c r="A60" s="110"/>
      <c r="B60" s="110"/>
      <c r="C60" s="53" t="s">
        <v>35</v>
      </c>
      <c r="D60" s="68">
        <v>624.77</v>
      </c>
      <c r="E60" s="69">
        <v>624.77</v>
      </c>
    </row>
    <row r="61" spans="1:5" ht="15">
      <c r="A61" s="110"/>
      <c r="B61" s="110"/>
      <c r="C61" s="53" t="s">
        <v>120</v>
      </c>
      <c r="D61" s="68">
        <v>0</v>
      </c>
      <c r="E61" s="69">
        <v>0</v>
      </c>
    </row>
    <row r="62" spans="1:5" ht="15">
      <c r="A62" s="110"/>
      <c r="B62" s="110"/>
      <c r="C62" s="53" t="s">
        <v>36</v>
      </c>
      <c r="D62" s="68">
        <v>0</v>
      </c>
      <c r="E62" s="69">
        <v>0</v>
      </c>
    </row>
    <row r="63" spans="1:5" ht="15">
      <c r="A63" s="110"/>
      <c r="B63" s="110"/>
      <c r="C63" s="53" t="s">
        <v>120</v>
      </c>
      <c r="D63" s="68">
        <v>0</v>
      </c>
      <c r="E63" s="69">
        <v>0</v>
      </c>
    </row>
    <row r="64" spans="1:5" ht="15">
      <c r="A64" s="110"/>
      <c r="B64" s="110"/>
      <c r="C64" s="53" t="s">
        <v>38</v>
      </c>
      <c r="D64" s="68">
        <v>0</v>
      </c>
      <c r="E64" s="69">
        <v>0</v>
      </c>
    </row>
    <row r="65" spans="1:5" ht="15">
      <c r="A65" s="111"/>
      <c r="B65" s="111"/>
      <c r="C65" s="53" t="s">
        <v>84</v>
      </c>
      <c r="D65" s="70">
        <v>0</v>
      </c>
      <c r="E65" s="70">
        <v>0</v>
      </c>
    </row>
    <row r="66" spans="1:5" ht="15">
      <c r="A66" s="118" t="s">
        <v>31</v>
      </c>
      <c r="B66" s="122" t="s">
        <v>65</v>
      </c>
      <c r="C66" s="71" t="s">
        <v>29</v>
      </c>
      <c r="D66" s="74">
        <f>D67+D68+D69+D75</f>
        <v>3351.23</v>
      </c>
      <c r="E66" s="74">
        <f>E67+E68+E69+E75</f>
        <v>3344.33</v>
      </c>
    </row>
    <row r="67" spans="1:5" ht="15">
      <c r="A67" s="119"/>
      <c r="B67" s="123"/>
      <c r="C67" s="71" t="s">
        <v>5</v>
      </c>
      <c r="D67" s="74">
        <f aca="true" t="shared" si="4" ref="D67:E69">D78+D89</f>
        <v>195</v>
      </c>
      <c r="E67" s="74">
        <f t="shared" si="4"/>
        <v>188.7</v>
      </c>
    </row>
    <row r="68" spans="1:5" ht="15">
      <c r="A68" s="119"/>
      <c r="B68" s="123"/>
      <c r="C68" s="71" t="s">
        <v>37</v>
      </c>
      <c r="D68" s="74">
        <f t="shared" si="4"/>
        <v>0</v>
      </c>
      <c r="E68" s="74">
        <f t="shared" si="4"/>
        <v>0</v>
      </c>
    </row>
    <row r="69" spans="1:5" ht="15">
      <c r="A69" s="119"/>
      <c r="B69" s="123"/>
      <c r="C69" s="71" t="s">
        <v>6</v>
      </c>
      <c r="D69" s="74">
        <f t="shared" si="4"/>
        <v>3156.23</v>
      </c>
      <c r="E69" s="74">
        <f t="shared" si="4"/>
        <v>3155.63</v>
      </c>
    </row>
    <row r="70" spans="1:5" ht="15">
      <c r="A70" s="119"/>
      <c r="B70" s="123"/>
      <c r="C70" s="71" t="s">
        <v>34</v>
      </c>
      <c r="D70" s="74"/>
      <c r="E70" s="74"/>
    </row>
    <row r="71" spans="1:5" ht="15">
      <c r="A71" s="120"/>
      <c r="B71" s="124"/>
      <c r="C71" s="71" t="s">
        <v>35</v>
      </c>
      <c r="D71" s="74">
        <f>D82+D93</f>
        <v>3351.23</v>
      </c>
      <c r="E71" s="74">
        <f aca="true" t="shared" si="5" ref="D71:E76">E82+E93</f>
        <v>3344.33</v>
      </c>
    </row>
    <row r="72" spans="1:5" ht="15">
      <c r="A72" s="120"/>
      <c r="B72" s="124"/>
      <c r="C72" s="71" t="s">
        <v>120</v>
      </c>
      <c r="D72" s="74">
        <f t="shared" si="5"/>
        <v>0</v>
      </c>
      <c r="E72" s="74">
        <f t="shared" si="5"/>
        <v>0</v>
      </c>
    </row>
    <row r="73" spans="1:5" ht="15">
      <c r="A73" s="120"/>
      <c r="B73" s="124"/>
      <c r="C73" s="71" t="s">
        <v>36</v>
      </c>
      <c r="D73" s="74">
        <f t="shared" si="5"/>
        <v>0</v>
      </c>
      <c r="E73" s="74">
        <f t="shared" si="5"/>
        <v>0</v>
      </c>
    </row>
    <row r="74" spans="1:5" ht="15">
      <c r="A74" s="120"/>
      <c r="B74" s="124"/>
      <c r="C74" s="71" t="s">
        <v>120</v>
      </c>
      <c r="D74" s="74">
        <f t="shared" si="5"/>
        <v>0</v>
      </c>
      <c r="E74" s="74">
        <f t="shared" si="5"/>
        <v>0</v>
      </c>
    </row>
    <row r="75" spans="1:5" ht="15">
      <c r="A75" s="120"/>
      <c r="B75" s="124"/>
      <c r="C75" s="71" t="s">
        <v>38</v>
      </c>
      <c r="D75" s="74">
        <f t="shared" si="5"/>
        <v>0</v>
      </c>
      <c r="E75" s="74">
        <f t="shared" si="5"/>
        <v>0</v>
      </c>
    </row>
    <row r="76" spans="1:5" ht="15" customHeight="1">
      <c r="A76" s="121"/>
      <c r="B76" s="125"/>
      <c r="C76" s="71" t="s">
        <v>84</v>
      </c>
      <c r="D76" s="74">
        <f t="shared" si="5"/>
        <v>0</v>
      </c>
      <c r="E76" s="74">
        <f t="shared" si="5"/>
        <v>0</v>
      </c>
    </row>
    <row r="77" spans="1:5" ht="15" customHeight="1">
      <c r="A77" s="109" t="s">
        <v>39</v>
      </c>
      <c r="B77" s="109" t="s">
        <v>118</v>
      </c>
      <c r="C77" s="53" t="s">
        <v>29</v>
      </c>
      <c r="D77" s="68">
        <f>D78+D79+D80+D86</f>
        <v>195</v>
      </c>
      <c r="E77" s="68">
        <f>E78+E79+E80+E86</f>
        <v>188.7</v>
      </c>
    </row>
    <row r="78" spans="1:5" ht="15" customHeight="1">
      <c r="A78" s="110"/>
      <c r="B78" s="110"/>
      <c r="C78" s="53" t="s">
        <v>5</v>
      </c>
      <c r="D78" s="68">
        <v>195</v>
      </c>
      <c r="E78" s="69">
        <v>188.7</v>
      </c>
    </row>
    <row r="79" spans="1:5" ht="15" customHeight="1">
      <c r="A79" s="110"/>
      <c r="B79" s="110"/>
      <c r="C79" s="53" t="s">
        <v>37</v>
      </c>
      <c r="D79" s="68">
        <v>0</v>
      </c>
      <c r="E79" s="69">
        <v>0</v>
      </c>
    </row>
    <row r="80" spans="1:5" ht="15" customHeight="1">
      <c r="A80" s="110"/>
      <c r="B80" s="110"/>
      <c r="C80" s="53" t="s">
        <v>6</v>
      </c>
      <c r="D80" s="68">
        <v>0</v>
      </c>
      <c r="E80" s="69">
        <v>0</v>
      </c>
    </row>
    <row r="81" spans="1:5" ht="15" customHeight="1">
      <c r="A81" s="110"/>
      <c r="B81" s="110"/>
      <c r="C81" s="53" t="s">
        <v>34</v>
      </c>
      <c r="D81" s="34"/>
      <c r="E81" s="35"/>
    </row>
    <row r="82" spans="1:5" ht="15" customHeight="1">
      <c r="A82" s="110"/>
      <c r="B82" s="110"/>
      <c r="C82" s="53" t="s">
        <v>35</v>
      </c>
      <c r="D82" s="68">
        <v>195</v>
      </c>
      <c r="E82" s="69">
        <v>188.7</v>
      </c>
    </row>
    <row r="83" spans="1:5" ht="15" customHeight="1">
      <c r="A83" s="110"/>
      <c r="B83" s="110"/>
      <c r="C83" s="53" t="s">
        <v>120</v>
      </c>
      <c r="D83" s="68">
        <v>0</v>
      </c>
      <c r="E83" s="69">
        <v>0</v>
      </c>
    </row>
    <row r="84" spans="1:5" ht="15" customHeight="1">
      <c r="A84" s="110"/>
      <c r="B84" s="110"/>
      <c r="C84" s="53" t="s">
        <v>36</v>
      </c>
      <c r="D84" s="68">
        <v>0</v>
      </c>
      <c r="E84" s="69">
        <v>0</v>
      </c>
    </row>
    <row r="85" spans="1:5" ht="15" customHeight="1">
      <c r="A85" s="110"/>
      <c r="B85" s="110"/>
      <c r="C85" s="53" t="s">
        <v>120</v>
      </c>
      <c r="D85" s="68">
        <v>0</v>
      </c>
      <c r="E85" s="69">
        <v>0</v>
      </c>
    </row>
    <row r="86" spans="1:5" ht="15" customHeight="1">
      <c r="A86" s="110"/>
      <c r="B86" s="110"/>
      <c r="C86" s="53" t="s">
        <v>38</v>
      </c>
      <c r="D86" s="68">
        <v>0</v>
      </c>
      <c r="E86" s="69">
        <v>0</v>
      </c>
    </row>
    <row r="87" spans="1:5" ht="15" customHeight="1">
      <c r="A87" s="111"/>
      <c r="B87" s="111"/>
      <c r="C87" s="53" t="s">
        <v>84</v>
      </c>
      <c r="D87" s="70">
        <v>0</v>
      </c>
      <c r="E87" s="70">
        <v>0</v>
      </c>
    </row>
    <row r="88" spans="1:5" ht="15">
      <c r="A88" s="109" t="s">
        <v>40</v>
      </c>
      <c r="B88" s="109" t="s">
        <v>66</v>
      </c>
      <c r="C88" s="53" t="s">
        <v>29</v>
      </c>
      <c r="D88" s="68">
        <f>D89+D90+D91+D97</f>
        <v>3156.23</v>
      </c>
      <c r="E88" s="68">
        <f>E89+E90+E91+E97</f>
        <v>3155.63</v>
      </c>
    </row>
    <row r="89" spans="1:5" ht="15">
      <c r="A89" s="110"/>
      <c r="B89" s="110"/>
      <c r="C89" s="53" t="s">
        <v>5</v>
      </c>
      <c r="D89" s="68">
        <v>0</v>
      </c>
      <c r="E89" s="69">
        <v>0</v>
      </c>
    </row>
    <row r="90" spans="1:5" ht="15">
      <c r="A90" s="110"/>
      <c r="B90" s="110"/>
      <c r="C90" s="53" t="s">
        <v>37</v>
      </c>
      <c r="D90" s="68">
        <v>0</v>
      </c>
      <c r="E90" s="69">
        <v>0</v>
      </c>
    </row>
    <row r="91" spans="1:5" ht="15">
      <c r="A91" s="110"/>
      <c r="B91" s="110"/>
      <c r="C91" s="53" t="s">
        <v>6</v>
      </c>
      <c r="D91" s="68">
        <v>3156.23</v>
      </c>
      <c r="E91" s="69">
        <v>3155.63</v>
      </c>
    </row>
    <row r="92" spans="1:5" ht="15">
      <c r="A92" s="110"/>
      <c r="B92" s="110"/>
      <c r="C92" s="53" t="s">
        <v>34</v>
      </c>
      <c r="D92" s="34"/>
      <c r="E92" s="35"/>
    </row>
    <row r="93" spans="1:5" ht="15">
      <c r="A93" s="110"/>
      <c r="B93" s="110"/>
      <c r="C93" s="53" t="s">
        <v>35</v>
      </c>
      <c r="D93" s="68">
        <v>3156.23</v>
      </c>
      <c r="E93" s="69">
        <v>3155.63</v>
      </c>
    </row>
    <row r="94" spans="1:5" ht="15">
      <c r="A94" s="110"/>
      <c r="B94" s="110"/>
      <c r="C94" s="53" t="s">
        <v>120</v>
      </c>
      <c r="D94" s="68">
        <v>0</v>
      </c>
      <c r="E94" s="69">
        <v>0</v>
      </c>
    </row>
    <row r="95" spans="1:5" ht="15">
      <c r="A95" s="110"/>
      <c r="B95" s="110"/>
      <c r="C95" s="53" t="s">
        <v>36</v>
      </c>
      <c r="D95" s="68">
        <v>0</v>
      </c>
      <c r="E95" s="69">
        <v>0</v>
      </c>
    </row>
    <row r="96" spans="1:5" ht="15">
      <c r="A96" s="110"/>
      <c r="B96" s="110"/>
      <c r="C96" s="53" t="s">
        <v>120</v>
      </c>
      <c r="D96" s="68">
        <v>0</v>
      </c>
      <c r="E96" s="69">
        <v>0</v>
      </c>
    </row>
    <row r="97" spans="1:5" ht="15">
      <c r="A97" s="110"/>
      <c r="B97" s="110"/>
      <c r="C97" s="53" t="s">
        <v>38</v>
      </c>
      <c r="D97" s="68">
        <v>0</v>
      </c>
      <c r="E97" s="69">
        <v>0</v>
      </c>
    </row>
    <row r="98" spans="1:5" ht="15">
      <c r="A98" s="111"/>
      <c r="B98" s="111"/>
      <c r="C98" s="53" t="s">
        <v>84</v>
      </c>
      <c r="D98" s="70">
        <v>0</v>
      </c>
      <c r="E98" s="70">
        <v>0</v>
      </c>
    </row>
  </sheetData>
  <mergeCells count="19">
    <mergeCell ref="A88:A98"/>
    <mergeCell ref="B88:B98"/>
    <mergeCell ref="A55:A65"/>
    <mergeCell ref="B55:B65"/>
    <mergeCell ref="A77:A87"/>
    <mergeCell ref="B77:B87"/>
    <mergeCell ref="A22:A32"/>
    <mergeCell ref="B22:B32"/>
    <mergeCell ref="A33:A43"/>
    <mergeCell ref="B33:B43"/>
    <mergeCell ref="A44:A54"/>
    <mergeCell ref="B44:B54"/>
    <mergeCell ref="A66:A76"/>
    <mergeCell ref="B66:B76"/>
    <mergeCell ref="A11:A21"/>
    <mergeCell ref="B11:B21"/>
    <mergeCell ref="B4:C4"/>
    <mergeCell ref="B6:C6"/>
    <mergeCell ref="B5:E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Layout" zoomScale="73" zoomScaleSheetLayoutView="86" zoomScalePageLayoutView="73" workbookViewId="0" topLeftCell="A32">
      <selection activeCell="B47" sqref="B47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ht="15">
      <c r="C3" s="4"/>
    </row>
    <row r="4" spans="3:7" ht="15">
      <c r="C4" s="4"/>
      <c r="G4" s="98"/>
    </row>
    <row r="5" spans="2:7" ht="15">
      <c r="B5" s="151" t="s">
        <v>20</v>
      </c>
      <c r="C5" s="151"/>
      <c r="D5" s="151"/>
      <c r="E5" s="151"/>
      <c r="F5" s="151"/>
      <c r="G5" s="151"/>
    </row>
    <row r="6" ht="15">
      <c r="B6" s="15" t="s">
        <v>151</v>
      </c>
    </row>
    <row r="7" spans="2:7" ht="15">
      <c r="B7" s="151"/>
      <c r="C7" s="151"/>
      <c r="D7" s="151"/>
      <c r="E7" s="151"/>
      <c r="F7" s="151"/>
      <c r="G7" s="151"/>
    </row>
    <row r="8" spans="2:7" ht="15">
      <c r="B8" s="5"/>
      <c r="C8" s="5"/>
      <c r="D8" s="5"/>
      <c r="E8" s="5"/>
      <c r="F8" s="5"/>
      <c r="G8" s="5"/>
    </row>
    <row r="9" ht="9" customHeight="1"/>
    <row r="10" spans="1:7" ht="30.75" customHeight="1">
      <c r="A10" s="145" t="s">
        <v>7</v>
      </c>
      <c r="B10" s="148" t="s">
        <v>112</v>
      </c>
      <c r="C10" s="148" t="s">
        <v>21</v>
      </c>
      <c r="D10" s="152" t="s">
        <v>33</v>
      </c>
      <c r="E10" s="153"/>
      <c r="F10" s="154"/>
      <c r="G10" s="148" t="s">
        <v>113</v>
      </c>
    </row>
    <row r="11" spans="1:7" ht="15.75" customHeight="1">
      <c r="A11" s="146"/>
      <c r="B11" s="149"/>
      <c r="C11" s="149"/>
      <c r="D11" s="148" t="s">
        <v>22</v>
      </c>
      <c r="E11" s="143" t="s">
        <v>11</v>
      </c>
      <c r="F11" s="144"/>
      <c r="G11" s="149"/>
    </row>
    <row r="12" spans="1:7" ht="32.25" customHeight="1">
      <c r="A12" s="147"/>
      <c r="B12" s="150"/>
      <c r="C12" s="150"/>
      <c r="D12" s="150"/>
      <c r="E12" s="29" t="s">
        <v>12</v>
      </c>
      <c r="F12" s="28" t="s">
        <v>13</v>
      </c>
      <c r="G12" s="150"/>
    </row>
    <row r="13" spans="1:7" ht="16.5" customHeight="1">
      <c r="A13" s="22">
        <v>1</v>
      </c>
      <c r="B13" s="22">
        <v>2</v>
      </c>
      <c r="C13" s="22">
        <v>3</v>
      </c>
      <c r="D13" s="22">
        <v>4</v>
      </c>
      <c r="E13" s="23">
        <v>5</v>
      </c>
      <c r="F13" s="24">
        <v>6</v>
      </c>
      <c r="G13" s="24">
        <v>7</v>
      </c>
    </row>
    <row r="14" spans="1:7" ht="18.75" customHeight="1">
      <c r="A14" s="136" t="s">
        <v>41</v>
      </c>
      <c r="B14" s="139"/>
      <c r="C14" s="139"/>
      <c r="D14" s="139"/>
      <c r="E14" s="139"/>
      <c r="F14" s="139"/>
      <c r="G14" s="140"/>
    </row>
    <row r="15" spans="1:7" ht="17.25" customHeight="1">
      <c r="A15" s="141" t="s">
        <v>42</v>
      </c>
      <c r="B15" s="142"/>
      <c r="C15" s="142"/>
      <c r="D15" s="142"/>
      <c r="E15" s="142"/>
      <c r="F15" s="142"/>
      <c r="G15" s="142"/>
    </row>
    <row r="16" spans="1:7" ht="25.5">
      <c r="A16" s="39"/>
      <c r="B16" s="19" t="s">
        <v>43</v>
      </c>
      <c r="C16" s="21" t="s">
        <v>44</v>
      </c>
      <c r="D16" s="77">
        <v>10.92</v>
      </c>
      <c r="E16" s="77">
        <v>9.35</v>
      </c>
      <c r="F16" s="77">
        <v>9.38</v>
      </c>
      <c r="G16" s="93" t="s">
        <v>122</v>
      </c>
    </row>
    <row r="17" spans="1:7" ht="15.75" customHeight="1">
      <c r="A17" s="127" t="s">
        <v>45</v>
      </c>
      <c r="B17" s="128"/>
      <c r="C17" s="128"/>
      <c r="D17" s="128"/>
      <c r="E17" s="128"/>
      <c r="F17" s="128"/>
      <c r="G17" s="129"/>
    </row>
    <row r="18" spans="1:7" ht="17.25" customHeight="1">
      <c r="A18" s="130" t="s">
        <v>67</v>
      </c>
      <c r="B18" s="131"/>
      <c r="C18" s="131"/>
      <c r="D18" s="131"/>
      <c r="E18" s="131"/>
      <c r="F18" s="131"/>
      <c r="G18" s="132"/>
    </row>
    <row r="19" spans="1:7" ht="54" customHeight="1">
      <c r="A19" s="55" t="s">
        <v>1</v>
      </c>
      <c r="B19" s="79" t="s">
        <v>25</v>
      </c>
      <c r="C19" s="25" t="s">
        <v>14</v>
      </c>
      <c r="D19" s="56">
        <v>19.5</v>
      </c>
      <c r="E19" s="56">
        <v>20</v>
      </c>
      <c r="F19" s="56">
        <v>29</v>
      </c>
      <c r="G19" s="94" t="s">
        <v>123</v>
      </c>
    </row>
    <row r="20" spans="1:7" ht="28.5" customHeight="1">
      <c r="A20" s="80" t="s">
        <v>2</v>
      </c>
      <c r="B20" s="20" t="s">
        <v>99</v>
      </c>
      <c r="C20" s="81" t="s">
        <v>32</v>
      </c>
      <c r="D20" s="82">
        <v>29214</v>
      </c>
      <c r="E20" s="82">
        <v>28828</v>
      </c>
      <c r="F20" s="92">
        <v>30100</v>
      </c>
      <c r="G20" s="94" t="s">
        <v>124</v>
      </c>
    </row>
    <row r="21" spans="1:7" ht="54.75" customHeight="1">
      <c r="A21" s="80" t="s">
        <v>30</v>
      </c>
      <c r="B21" s="83" t="s">
        <v>46</v>
      </c>
      <c r="C21" s="81" t="s">
        <v>14</v>
      </c>
      <c r="D21" s="82">
        <v>90</v>
      </c>
      <c r="E21" s="82">
        <v>100</v>
      </c>
      <c r="F21" s="56">
        <v>90</v>
      </c>
      <c r="G21" s="67" t="s">
        <v>125</v>
      </c>
    </row>
    <row r="22" spans="1:7" ht="28.5" customHeight="1">
      <c r="A22" s="55" t="s">
        <v>152</v>
      </c>
      <c r="B22" s="84" t="s">
        <v>47</v>
      </c>
      <c r="C22" s="25" t="s">
        <v>15</v>
      </c>
      <c r="D22" s="85">
        <v>19</v>
      </c>
      <c r="E22" s="25">
        <v>19</v>
      </c>
      <c r="F22" s="95">
        <v>21</v>
      </c>
      <c r="G22" s="67" t="s">
        <v>126</v>
      </c>
    </row>
    <row r="23" spans="1:7" ht="16.5" customHeight="1">
      <c r="A23" s="133" t="s">
        <v>48</v>
      </c>
      <c r="B23" s="134"/>
      <c r="C23" s="134"/>
      <c r="D23" s="134"/>
      <c r="E23" s="134"/>
      <c r="F23" s="134"/>
      <c r="G23" s="135"/>
    </row>
    <row r="24" spans="1:7" ht="39" customHeight="1">
      <c r="A24" s="100" t="s">
        <v>153</v>
      </c>
      <c r="B24" s="53" t="s">
        <v>49</v>
      </c>
      <c r="C24" s="76" t="s">
        <v>14</v>
      </c>
      <c r="D24" s="51">
        <v>95</v>
      </c>
      <c r="E24" s="51">
        <v>96</v>
      </c>
      <c r="F24" s="51">
        <v>100</v>
      </c>
      <c r="G24" s="18" t="s">
        <v>127</v>
      </c>
    </row>
    <row r="25" spans="1:7" ht="66.75" customHeight="1">
      <c r="A25" s="100" t="s">
        <v>154</v>
      </c>
      <c r="B25" s="53" t="s">
        <v>50</v>
      </c>
      <c r="C25" s="76" t="s">
        <v>14</v>
      </c>
      <c r="D25" s="51">
        <v>35</v>
      </c>
      <c r="E25" s="51">
        <v>40</v>
      </c>
      <c r="F25" s="51">
        <v>40</v>
      </c>
      <c r="G25" s="40"/>
    </row>
    <row r="26" spans="1:7" ht="15" customHeight="1">
      <c r="A26" s="133" t="s">
        <v>51</v>
      </c>
      <c r="B26" s="134"/>
      <c r="C26" s="134"/>
      <c r="D26" s="134"/>
      <c r="E26" s="134"/>
      <c r="F26" s="134"/>
      <c r="G26" s="135"/>
    </row>
    <row r="27" spans="1:7" ht="19.5" customHeight="1">
      <c r="A27" s="55" t="s">
        <v>155</v>
      </c>
      <c r="B27" s="86" t="s">
        <v>52</v>
      </c>
      <c r="C27" s="27"/>
      <c r="D27" s="46"/>
      <c r="E27" s="45"/>
      <c r="F27" s="27"/>
      <c r="G27" s="26"/>
    </row>
    <row r="28" spans="1:7" ht="30.75" customHeight="1">
      <c r="A28" s="55" t="s">
        <v>156</v>
      </c>
      <c r="B28" s="75" t="s">
        <v>26</v>
      </c>
      <c r="C28" s="78" t="s">
        <v>27</v>
      </c>
      <c r="D28" s="77">
        <v>713.9</v>
      </c>
      <c r="E28" s="77">
        <v>615.8</v>
      </c>
      <c r="F28" s="92">
        <v>498.6</v>
      </c>
      <c r="G28" s="94" t="s">
        <v>138</v>
      </c>
    </row>
    <row r="29" spans="1:7" ht="28.5" customHeight="1">
      <c r="A29" s="55" t="s">
        <v>157</v>
      </c>
      <c r="B29" s="75" t="s">
        <v>85</v>
      </c>
      <c r="C29" s="78" t="s">
        <v>14</v>
      </c>
      <c r="D29" s="77">
        <v>8.1</v>
      </c>
      <c r="E29" s="77">
        <v>7.5</v>
      </c>
      <c r="F29" s="92">
        <v>8.1</v>
      </c>
      <c r="G29" s="94" t="s">
        <v>136</v>
      </c>
    </row>
    <row r="30" spans="1:7" ht="42" customHeight="1">
      <c r="A30" s="55" t="s">
        <v>158</v>
      </c>
      <c r="B30" s="75" t="s">
        <v>86</v>
      </c>
      <c r="C30" s="78" t="s">
        <v>27</v>
      </c>
      <c r="D30" s="51">
        <v>22.86</v>
      </c>
      <c r="E30" s="87">
        <v>32.3</v>
      </c>
      <c r="F30" s="92">
        <v>32.5</v>
      </c>
      <c r="G30" s="94" t="s">
        <v>135</v>
      </c>
    </row>
    <row r="31" spans="1:7" ht="42" customHeight="1">
      <c r="A31" s="55" t="s">
        <v>159</v>
      </c>
      <c r="B31" s="75" t="s">
        <v>100</v>
      </c>
      <c r="C31" s="25" t="s">
        <v>27</v>
      </c>
      <c r="D31" s="51">
        <v>42.8</v>
      </c>
      <c r="E31" s="87">
        <v>21.4</v>
      </c>
      <c r="F31" s="92">
        <v>60</v>
      </c>
      <c r="G31" s="94" t="s">
        <v>137</v>
      </c>
    </row>
    <row r="32" spans="1:7" ht="14.25" customHeight="1">
      <c r="A32" s="55" t="s">
        <v>160</v>
      </c>
      <c r="B32" s="75" t="s">
        <v>87</v>
      </c>
      <c r="C32" s="25" t="s">
        <v>53</v>
      </c>
      <c r="D32" s="88">
        <v>0.07</v>
      </c>
      <c r="E32" s="87">
        <v>0.06</v>
      </c>
      <c r="F32" s="92">
        <v>0.12</v>
      </c>
      <c r="G32" s="94" t="s">
        <v>136</v>
      </c>
    </row>
    <row r="33" spans="1:7" ht="27.75" customHeight="1">
      <c r="A33" s="55" t="s">
        <v>161</v>
      </c>
      <c r="B33" s="75" t="s">
        <v>88</v>
      </c>
      <c r="C33" s="25" t="s">
        <v>89</v>
      </c>
      <c r="D33" s="89">
        <v>5.4</v>
      </c>
      <c r="E33" s="90">
        <v>5.3</v>
      </c>
      <c r="F33" s="56">
        <v>5.5</v>
      </c>
      <c r="G33" s="94" t="s">
        <v>135</v>
      </c>
    </row>
    <row r="34" spans="1:7" ht="55.5" customHeight="1">
      <c r="A34" s="55" t="s">
        <v>162</v>
      </c>
      <c r="B34" s="75" t="s">
        <v>90</v>
      </c>
      <c r="C34" s="25" t="s">
        <v>28</v>
      </c>
      <c r="D34" s="91">
        <v>2.3</v>
      </c>
      <c r="E34" s="56">
        <v>3.8</v>
      </c>
      <c r="F34" s="56">
        <v>2.4</v>
      </c>
      <c r="G34" s="94" t="s">
        <v>134</v>
      </c>
    </row>
    <row r="35" spans="1:7" ht="30.75" customHeight="1">
      <c r="A35" s="55" t="s">
        <v>163</v>
      </c>
      <c r="B35" s="75" t="s">
        <v>91</v>
      </c>
      <c r="C35" s="25" t="s">
        <v>27</v>
      </c>
      <c r="D35" s="91">
        <v>10.6</v>
      </c>
      <c r="E35" s="56">
        <v>10.5</v>
      </c>
      <c r="F35" s="56">
        <v>11</v>
      </c>
      <c r="G35" s="94" t="s">
        <v>133</v>
      </c>
    </row>
    <row r="36" spans="1:7" ht="17.25" customHeight="1">
      <c r="A36" s="55" t="s">
        <v>164</v>
      </c>
      <c r="B36" s="75" t="s">
        <v>54</v>
      </c>
      <c r="C36" s="25" t="s">
        <v>27</v>
      </c>
      <c r="D36" s="91">
        <v>64.5</v>
      </c>
      <c r="E36" s="56">
        <v>51</v>
      </c>
      <c r="F36" s="56">
        <v>57.1</v>
      </c>
      <c r="G36" s="94" t="s">
        <v>132</v>
      </c>
    </row>
    <row r="37" spans="1:7" ht="51.75" customHeight="1">
      <c r="A37" s="55" t="s">
        <v>165</v>
      </c>
      <c r="B37" s="19" t="s">
        <v>92</v>
      </c>
      <c r="C37" s="25" t="s">
        <v>28</v>
      </c>
      <c r="D37" s="92">
        <v>12.3</v>
      </c>
      <c r="E37" s="56">
        <v>15.5</v>
      </c>
      <c r="F37" s="56">
        <v>12.7</v>
      </c>
      <c r="G37" s="94" t="s">
        <v>131</v>
      </c>
    </row>
    <row r="38" spans="1:7" ht="39" customHeight="1">
      <c r="A38" s="25" t="s">
        <v>166</v>
      </c>
      <c r="B38" s="19" t="s">
        <v>93</v>
      </c>
      <c r="C38" s="25" t="s">
        <v>27</v>
      </c>
      <c r="D38" s="56">
        <v>0.07</v>
      </c>
      <c r="E38" s="56">
        <v>0.072</v>
      </c>
      <c r="F38" s="25">
        <v>0.07</v>
      </c>
      <c r="G38" s="9"/>
    </row>
    <row r="39" spans="1:7" ht="66" customHeight="1">
      <c r="A39" s="25" t="s">
        <v>167</v>
      </c>
      <c r="B39" s="19" t="s">
        <v>94</v>
      </c>
      <c r="C39" s="25" t="s">
        <v>28</v>
      </c>
      <c r="D39" s="56">
        <v>7.8</v>
      </c>
      <c r="E39" s="56">
        <v>7.12</v>
      </c>
      <c r="F39" s="56">
        <v>7.15</v>
      </c>
      <c r="G39" s="67" t="s">
        <v>130</v>
      </c>
    </row>
    <row r="40" spans="1:7" ht="54.75" customHeight="1">
      <c r="A40" s="25" t="s">
        <v>168</v>
      </c>
      <c r="B40" s="19" t="s">
        <v>95</v>
      </c>
      <c r="C40" s="25" t="s">
        <v>14</v>
      </c>
      <c r="D40" s="56">
        <v>10</v>
      </c>
      <c r="E40" s="56">
        <v>10</v>
      </c>
      <c r="F40" s="56">
        <v>13</v>
      </c>
      <c r="G40" s="67" t="s">
        <v>129</v>
      </c>
    </row>
    <row r="41" spans="1:7" ht="66.75" customHeight="1">
      <c r="A41" s="25" t="s">
        <v>169</v>
      </c>
      <c r="B41" s="19" t="s">
        <v>96</v>
      </c>
      <c r="C41" s="25" t="s">
        <v>14</v>
      </c>
      <c r="D41" s="56">
        <v>0</v>
      </c>
      <c r="E41" s="56">
        <v>10</v>
      </c>
      <c r="F41" s="56">
        <v>0</v>
      </c>
      <c r="G41" s="67" t="s">
        <v>104</v>
      </c>
    </row>
    <row r="42" spans="1:7" ht="58.5" customHeight="1">
      <c r="A42" s="25" t="s">
        <v>170</v>
      </c>
      <c r="B42" s="19" t="s">
        <v>97</v>
      </c>
      <c r="C42" s="25" t="s">
        <v>98</v>
      </c>
      <c r="D42" s="56">
        <v>140</v>
      </c>
      <c r="E42" s="56">
        <v>0</v>
      </c>
      <c r="F42" s="56">
        <v>1962.2</v>
      </c>
      <c r="G42" s="67" t="s">
        <v>128</v>
      </c>
    </row>
    <row r="43" ht="31.5" customHeight="1"/>
    <row r="44" ht="32.25" customHeight="1"/>
    <row r="45" ht="17.25" customHeight="1"/>
    <row r="46" ht="45.75" customHeight="1"/>
    <row r="47" ht="74.25" customHeight="1"/>
    <row r="48" ht="15.75" customHeight="1"/>
    <row r="49" ht="32.25" customHeight="1"/>
    <row r="50" ht="32.25" customHeight="1"/>
    <row r="51" ht="32.25" customHeight="1"/>
    <row r="52" ht="22.5" customHeight="1"/>
    <row r="53" ht="48" customHeight="1"/>
    <row r="54" ht="21" customHeight="1"/>
    <row r="55" ht="21.75" customHeight="1"/>
    <row r="56" ht="19.5" customHeight="1"/>
    <row r="57" ht="21.75" customHeight="1"/>
    <row r="58" ht="32.25" customHeight="1"/>
    <row r="59" ht="21.75" customHeight="1"/>
    <row r="60" ht="46.5" customHeight="1"/>
    <row r="61" ht="75.75" customHeight="1"/>
    <row r="62" ht="18" customHeight="1"/>
    <row r="63" ht="15.75" customHeight="1"/>
    <row r="64" ht="47.25" customHeight="1"/>
    <row r="65" ht="18" customHeight="1"/>
    <row r="66" ht="17.25" customHeight="1"/>
    <row r="67" ht="30.75" customHeight="1"/>
    <row r="68" ht="45" customHeight="1"/>
    <row r="69" ht="48" customHeight="1"/>
    <row r="70" ht="46.5" customHeight="1"/>
    <row r="71" ht="45" customHeight="1"/>
    <row r="72" ht="17.25" customHeight="1"/>
    <row r="73" ht="47.25" customHeight="1"/>
    <row r="74" ht="26.25" customHeight="1"/>
    <row r="76" ht="14.25" customHeight="1"/>
    <row r="77" ht="45" customHeight="1"/>
    <row r="78" ht="18" customHeight="1"/>
    <row r="79" ht="18" customHeight="1"/>
    <row r="80" ht="28.5" customHeight="1"/>
    <row r="81" ht="16.5" customHeight="1"/>
    <row r="82" ht="29.25" customHeight="1"/>
    <row r="83" ht="17.25" customHeight="1"/>
    <row r="84" ht="16.5" customHeight="1"/>
    <row r="85" ht="15" customHeight="1"/>
    <row r="86" ht="27.75" customHeight="1"/>
    <row r="87" ht="15" customHeight="1"/>
    <row r="88" ht="43.5" customHeight="1"/>
    <row r="89" ht="17.25" customHeight="1"/>
    <row r="90" ht="61.5" customHeight="1"/>
    <row r="91" ht="62.25" customHeight="1"/>
    <row r="92" ht="15.75" customHeight="1"/>
    <row r="93" ht="30" customHeight="1"/>
    <row r="94" ht="75.75" customHeight="1"/>
    <row r="95" ht="30" customHeight="1"/>
    <row r="96" ht="47.25" customHeight="1"/>
  </sheetData>
  <mergeCells count="15">
    <mergeCell ref="B5:G5"/>
    <mergeCell ref="B7:G7"/>
    <mergeCell ref="D10:F10"/>
    <mergeCell ref="G10:G12"/>
    <mergeCell ref="D11:D12"/>
    <mergeCell ref="C10:C12"/>
    <mergeCell ref="E11:F11"/>
    <mergeCell ref="A10:A12"/>
    <mergeCell ref="B10:B12"/>
    <mergeCell ref="A14:G14"/>
    <mergeCell ref="A17:G17"/>
    <mergeCell ref="A26:G26"/>
    <mergeCell ref="A15:G15"/>
    <mergeCell ref="A23:G23"/>
    <mergeCell ref="A18:G18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view="pageLayout" zoomScale="66" zoomScalePageLayoutView="66" workbookViewId="0" topLeftCell="A24">
      <selection activeCell="A37" sqref="A37:E102"/>
    </sheetView>
  </sheetViews>
  <sheetFormatPr defaultColWidth="9.140625" defaultRowHeight="15"/>
  <cols>
    <col min="1" max="1" width="8.7109375" style="1" customWidth="1"/>
    <col min="2" max="2" width="59.140625" style="1" customWidth="1"/>
    <col min="3" max="3" width="20.00390625" style="1" customWidth="1"/>
    <col min="4" max="4" width="88.421875" style="1" customWidth="1"/>
    <col min="5" max="5" width="53.00390625" style="1" customWidth="1"/>
    <col min="6" max="16384" width="9.140625" style="1" customWidth="1"/>
  </cols>
  <sheetData>
    <row r="1" spans="1:5" ht="15">
      <c r="A1" s="6"/>
      <c r="B1" s="6"/>
      <c r="C1" s="6"/>
      <c r="D1" s="6"/>
      <c r="E1" s="6"/>
    </row>
    <row r="2" spans="1:5" ht="15">
      <c r="A2" s="6"/>
      <c r="B2" s="6"/>
      <c r="C2" s="6"/>
      <c r="D2" s="6"/>
      <c r="E2" s="99"/>
    </row>
    <row r="3" spans="1:5" ht="15">
      <c r="A3" s="6"/>
      <c r="B3" s="6"/>
      <c r="C3" s="6"/>
      <c r="D3" s="6"/>
      <c r="E3" s="10"/>
    </row>
    <row r="4" spans="1:5" ht="15">
      <c r="A4" s="6"/>
      <c r="B4" s="6"/>
      <c r="C4" s="6"/>
      <c r="D4" s="6"/>
      <c r="E4" s="99"/>
    </row>
    <row r="5" spans="1:5" ht="15">
      <c r="A5" s="6"/>
      <c r="B5" s="6"/>
      <c r="C5" s="6"/>
      <c r="D5" s="6"/>
      <c r="E5" s="6"/>
    </row>
    <row r="6" spans="1:5" ht="15">
      <c r="A6" s="126" t="s">
        <v>20</v>
      </c>
      <c r="B6" s="126"/>
      <c r="C6" s="126"/>
      <c r="D6" s="126"/>
      <c r="E6" s="126"/>
    </row>
    <row r="7" spans="1:5" ht="15">
      <c r="A7" s="126" t="s">
        <v>150</v>
      </c>
      <c r="B7" s="126"/>
      <c r="C7" s="126"/>
      <c r="D7" s="126"/>
      <c r="E7" s="126"/>
    </row>
    <row r="8" spans="1:5" ht="15">
      <c r="A8" s="169"/>
      <c r="B8" s="169"/>
      <c r="C8" s="169"/>
      <c r="D8" s="169"/>
      <c r="E8" s="169"/>
    </row>
    <row r="9" spans="1:5" ht="15">
      <c r="A9" s="7"/>
      <c r="B9" s="7"/>
      <c r="C9" s="7"/>
      <c r="D9" s="7"/>
      <c r="E9" s="7"/>
    </row>
    <row r="10" spans="1:5" ht="15">
      <c r="A10" s="8"/>
      <c r="B10" s="8"/>
      <c r="C10" s="8"/>
      <c r="D10" s="8"/>
      <c r="E10" s="8"/>
    </row>
    <row r="11" spans="1:5" ht="69" customHeight="1">
      <c r="A11" s="13" t="s">
        <v>7</v>
      </c>
      <c r="B11" s="16" t="s">
        <v>23</v>
      </c>
      <c r="C11" s="17" t="s">
        <v>114</v>
      </c>
      <c r="D11" s="16" t="s">
        <v>115</v>
      </c>
      <c r="E11" s="16" t="s">
        <v>24</v>
      </c>
    </row>
    <row r="12" spans="1:5" ht="15" customHeight="1">
      <c r="A12" s="14">
        <v>1</v>
      </c>
      <c r="B12" s="18">
        <v>2</v>
      </c>
      <c r="C12" s="18">
        <v>3</v>
      </c>
      <c r="D12" s="18">
        <v>5</v>
      </c>
      <c r="E12" s="18">
        <v>6</v>
      </c>
    </row>
    <row r="13" spans="1:5" ht="15">
      <c r="A13" s="137" t="s">
        <v>57</v>
      </c>
      <c r="B13" s="138"/>
      <c r="C13" s="138"/>
      <c r="D13" s="138"/>
      <c r="E13" s="138"/>
    </row>
    <row r="14" spans="1:5" ht="15">
      <c r="A14" s="160" t="s">
        <v>68</v>
      </c>
      <c r="B14" s="161"/>
      <c r="C14" s="161"/>
      <c r="D14" s="161"/>
      <c r="E14" s="162"/>
    </row>
    <row r="15" spans="1:5" ht="15">
      <c r="A15" s="127" t="s">
        <v>83</v>
      </c>
      <c r="B15" s="155"/>
      <c r="C15" s="155"/>
      <c r="D15" s="155"/>
      <c r="E15" s="156"/>
    </row>
    <row r="16" spans="1:5" ht="15">
      <c r="A16" s="127" t="s">
        <v>67</v>
      </c>
      <c r="B16" s="155"/>
      <c r="C16" s="155"/>
      <c r="D16" s="155"/>
      <c r="E16" s="156"/>
    </row>
    <row r="17" spans="1:5" ht="153" customHeight="1">
      <c r="A17" s="100" t="s">
        <v>1</v>
      </c>
      <c r="B17" s="19" t="s">
        <v>69</v>
      </c>
      <c r="C17" s="36" t="s">
        <v>121</v>
      </c>
      <c r="D17" s="19" t="s">
        <v>143</v>
      </c>
      <c r="E17" s="19" t="s">
        <v>142</v>
      </c>
    </row>
    <row r="18" spans="1:5" ht="15">
      <c r="A18" s="157" t="s">
        <v>73</v>
      </c>
      <c r="B18" s="158"/>
      <c r="C18" s="158"/>
      <c r="D18" s="158"/>
      <c r="E18" s="159"/>
    </row>
    <row r="19" spans="1:5" ht="15">
      <c r="A19" s="127" t="s">
        <v>70</v>
      </c>
      <c r="B19" s="155"/>
      <c r="C19" s="155"/>
      <c r="D19" s="155"/>
      <c r="E19" s="156"/>
    </row>
    <row r="20" spans="1:5" ht="128.25" customHeight="1">
      <c r="A20" s="100" t="s">
        <v>2</v>
      </c>
      <c r="B20" s="19" t="s">
        <v>71</v>
      </c>
      <c r="C20" s="36" t="s">
        <v>121</v>
      </c>
      <c r="D20" s="19" t="s">
        <v>145</v>
      </c>
      <c r="E20" s="19" t="s">
        <v>144</v>
      </c>
    </row>
    <row r="21" spans="1:5" ht="15">
      <c r="A21" s="157" t="s">
        <v>72</v>
      </c>
      <c r="B21" s="158"/>
      <c r="C21" s="158"/>
      <c r="D21" s="158"/>
      <c r="E21" s="159"/>
    </row>
    <row r="22" spans="1:5" ht="15">
      <c r="A22" s="127" t="s">
        <v>74</v>
      </c>
      <c r="B22" s="155"/>
      <c r="C22" s="155"/>
      <c r="D22" s="155"/>
      <c r="E22" s="156"/>
    </row>
    <row r="23" spans="1:5" ht="409.5" customHeight="1">
      <c r="A23" s="25" t="s">
        <v>30</v>
      </c>
      <c r="B23" s="41" t="s">
        <v>75</v>
      </c>
      <c r="C23" s="36" t="s">
        <v>121</v>
      </c>
      <c r="D23" s="19" t="s">
        <v>147</v>
      </c>
      <c r="E23" s="43" t="s">
        <v>146</v>
      </c>
    </row>
    <row r="24" spans="1:5" ht="15">
      <c r="A24" s="157" t="s">
        <v>76</v>
      </c>
      <c r="B24" s="158"/>
      <c r="C24" s="158"/>
      <c r="D24" s="158"/>
      <c r="E24" s="159"/>
    </row>
    <row r="25" spans="1:5" ht="15">
      <c r="A25" s="157" t="s">
        <v>77</v>
      </c>
      <c r="B25" s="158"/>
      <c r="C25" s="158"/>
      <c r="D25" s="158"/>
      <c r="E25" s="159"/>
    </row>
    <row r="26" spans="1:5" ht="15">
      <c r="A26" s="157" t="s">
        <v>78</v>
      </c>
      <c r="B26" s="158"/>
      <c r="C26" s="158"/>
      <c r="D26" s="158"/>
      <c r="E26" s="159"/>
    </row>
    <row r="27" spans="1:5" ht="15">
      <c r="A27" s="157" t="s">
        <v>79</v>
      </c>
      <c r="B27" s="158"/>
      <c r="C27" s="158"/>
      <c r="D27" s="158"/>
      <c r="E27" s="159"/>
    </row>
    <row r="28" spans="1:5" ht="15">
      <c r="A28" s="157" t="s">
        <v>80</v>
      </c>
      <c r="B28" s="158"/>
      <c r="C28" s="158"/>
      <c r="D28" s="158"/>
      <c r="E28" s="159"/>
    </row>
    <row r="29" spans="1:5" ht="15">
      <c r="A29" s="157" t="s">
        <v>81</v>
      </c>
      <c r="B29" s="158"/>
      <c r="C29" s="158"/>
      <c r="D29" s="158"/>
      <c r="E29" s="159"/>
    </row>
    <row r="30" spans="1:5" ht="15">
      <c r="A30" s="160" t="s">
        <v>101</v>
      </c>
      <c r="B30" s="161"/>
      <c r="C30" s="161"/>
      <c r="D30" s="161"/>
      <c r="E30" s="162"/>
    </row>
    <row r="31" spans="1:5" ht="15">
      <c r="A31" s="127" t="s">
        <v>82</v>
      </c>
      <c r="B31" s="155"/>
      <c r="C31" s="155"/>
      <c r="D31" s="155"/>
      <c r="E31" s="156"/>
    </row>
    <row r="32" spans="1:5" ht="28.5" customHeight="1">
      <c r="A32" s="163" t="s">
        <v>102</v>
      </c>
      <c r="B32" s="164"/>
      <c r="C32" s="164"/>
      <c r="D32" s="164"/>
      <c r="E32" s="165"/>
    </row>
    <row r="33" spans="1:5" ht="68.25" customHeight="1">
      <c r="A33" s="25" t="s">
        <v>39</v>
      </c>
      <c r="B33" s="19" t="s">
        <v>139</v>
      </c>
      <c r="C33" s="36" t="s">
        <v>121</v>
      </c>
      <c r="D33" s="19" t="s">
        <v>148</v>
      </c>
      <c r="E33" s="43"/>
    </row>
    <row r="34" spans="1:5" ht="19.5" customHeight="1">
      <c r="A34" s="166" t="s">
        <v>141</v>
      </c>
      <c r="B34" s="167"/>
      <c r="C34" s="167"/>
      <c r="D34" s="167"/>
      <c r="E34" s="168"/>
    </row>
    <row r="35" spans="1:5" ht="42" customHeight="1">
      <c r="A35" s="25" t="s">
        <v>40</v>
      </c>
      <c r="B35" s="41" t="s">
        <v>105</v>
      </c>
      <c r="C35" s="36" t="s">
        <v>121</v>
      </c>
      <c r="D35" s="19" t="s">
        <v>149</v>
      </c>
      <c r="E35" s="43"/>
    </row>
    <row r="36" spans="1:5" ht="19.5" customHeight="1">
      <c r="A36" s="166" t="s">
        <v>140</v>
      </c>
      <c r="B36" s="167"/>
      <c r="C36" s="167"/>
      <c r="D36" s="167"/>
      <c r="E36" s="168"/>
    </row>
  </sheetData>
  <mergeCells count="22">
    <mergeCell ref="A14:E14"/>
    <mergeCell ref="A6:E6"/>
    <mergeCell ref="A8:E8"/>
    <mergeCell ref="A7:E7"/>
    <mergeCell ref="A15:E15"/>
    <mergeCell ref="A24:E24"/>
    <mergeCell ref="A25:E25"/>
    <mergeCell ref="A26:E26"/>
    <mergeCell ref="A27:E27"/>
    <mergeCell ref="A28:E28"/>
    <mergeCell ref="A29:E29"/>
    <mergeCell ref="A31:E31"/>
    <mergeCell ref="A34:E34"/>
    <mergeCell ref="A36:E36"/>
    <mergeCell ref="A13:E13"/>
    <mergeCell ref="A30:E30"/>
    <mergeCell ref="A32:E32"/>
    <mergeCell ref="A16:E16"/>
    <mergeCell ref="A18:E18"/>
    <mergeCell ref="A19:E19"/>
    <mergeCell ref="A21:E21"/>
    <mergeCell ref="A22:E22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2021-03-25T12:58:19Z</cp:lastPrinted>
  <dcterms:created xsi:type="dcterms:W3CDTF">2014-05-05T16:51:08Z</dcterms:created>
  <dcterms:modified xsi:type="dcterms:W3CDTF">2021-04-20T07:52:16Z</dcterms:modified>
  <cp:category/>
  <cp:version/>
  <cp:contentType/>
  <cp:contentStatus/>
</cp:coreProperties>
</file>