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30" windowWidth="19035" windowHeight="11760" activeTab="0"/>
  </bookViews>
  <sheets>
    <sheet name="использование средств 2020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5725"/>
</workbook>
</file>

<file path=xl/sharedStrings.xml><?xml version="1.0" encoding="utf-8"?>
<sst xmlns="http://schemas.openxmlformats.org/spreadsheetml/2006/main" count="292" uniqueCount="139">
  <si>
    <t>1.</t>
  </si>
  <si>
    <t>1.1.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</si>
  <si>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</si>
  <si>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</si>
  <si>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</si>
  <si>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</si>
  <si>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</si>
  <si>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</si>
  <si>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</si>
  <si>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</si>
  <si>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текущий год</t>
  </si>
  <si>
    <t>план</t>
  </si>
  <si>
    <t>фактическое значение на конец года</t>
  </si>
  <si>
    <t>%</t>
  </si>
  <si>
    <t>ед.</t>
  </si>
  <si>
    <t>Отчет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</si>
  <si>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</si>
  <si>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</si>
  <si>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</si>
  <si>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Сведения</t>
  </si>
  <si>
    <t>единица измерения</t>
  </si>
  <si>
    <t>год, предшествующий отчетному</t>
  </si>
  <si>
    <t>наименование программы, основного мероприятия подпрограммы (Программы)</t>
  </si>
  <si>
    <t>результаты реализации</t>
  </si>
  <si>
    <t>Всего, в том числе</t>
  </si>
  <si>
    <t>2.</t>
  </si>
  <si>
    <t>3.</t>
  </si>
  <si>
    <t>значение целевого индикатора достижения цели Прогаммы, показателя решения задачи подпрограммы (Программы)</t>
  </si>
  <si>
    <t>в т.ч. предусмотренные:</t>
  </si>
  <si>
    <t>ответственному исполнителю</t>
  </si>
  <si>
    <t>средства федерального бюджета</t>
  </si>
  <si>
    <t>средства участников Программы</t>
  </si>
  <si>
    <t>2.1.</t>
  </si>
  <si>
    <t>2.2.</t>
  </si>
  <si>
    <t>Основное мероприятие "Создание условий для развития военно- патриотического воспитания казачьей молодежи и духовно- культурных основ казачества"</t>
  </si>
  <si>
    <t>Основное мероприятие "Обеспечение общественного порядка и профилактика правонарушений"</t>
  </si>
  <si>
    <t>3.1.</t>
  </si>
  <si>
    <t>3.2.</t>
  </si>
  <si>
    <t>3.3.</t>
  </si>
  <si>
    <t>чел.</t>
  </si>
  <si>
    <t>Задача 1. Содействие военно-патриотическому воспитанию казачьей молодежи, возрождению и развитию духовно-культурных основ казачества, развитию традиционной казачьей культуры</t>
  </si>
  <si>
    <t>Количество публикаций в СМИ о проводимых профилактических мероприятиях и изготовление полиграфической продукции.</t>
  </si>
  <si>
    <t>Количество объектов с массовым пребыванием людей обеспеченных плакатами по профилактике терроризма и экстремизма</t>
  </si>
  <si>
    <t>Муниципальная программа "Профилактика правонарушений, терроризма и поддержка казачества в Ипатовском городском округе Ставропольского края"</t>
  </si>
  <si>
    <t>Цель 1 Программы- Создание условий для реализации конституционных прав граждан в сферах поддержки казачества и обеспечение эффективности в системе профилактики правонарушений в Ипатовском городском округе Ставропольского края, а также обеспечение безопасности населения Ипатовского городского округа от террористических угроз, усиление антитеррористической защищенности объектов с массовым пребыванием людей</t>
  </si>
  <si>
    <t>Количество мероприятий профилактической направленности в Ипатовском городском округе Ставропольского края</t>
  </si>
  <si>
    <t>Количество организационно- технических мероприятий направленных на обеспечение безопасности</t>
  </si>
  <si>
    <t>Подпрограмма "Поддержка казачества в Ипатовском городском округе Ставропольского края"</t>
  </si>
  <si>
    <t>Подпрограмма "Профилактика правонарушений в Ипатовском городском округе Ставропольского края"</t>
  </si>
  <si>
    <t>Задача 1. Организация и совершенствование системы профилактики правонарушений и обеспечения общественного порядка на территории Ипатовского городского округа Ставропольского края</t>
  </si>
  <si>
    <t xml:space="preserve">Количество профилактических мероприятй, направленных на снижение масштабов незаконного потребления и оборота наркотиков, а также алкогольной и табачной продукции, а также путем увеличения количества несовершенолетних общеобразовательных организаций среднего профессионального образования, прошедших тестирование на предмет раннего выявления немедецинских потребления наркотических средств и психотропных веществ </t>
  </si>
  <si>
    <t>Число граждан, принимающих участие в охране общественного порядка на территории Ипатовского городского округа Ставропольского края  и оказывающих на территории Ипатовского городского округа Ставропольского края помощь правоохранительным органам в  раскрытии и предупреждении правонарушений</t>
  </si>
  <si>
    <t>Подпрограмма  «Профилактика терроризма и экстремизма, а также минимизация и (или) ликвидация последствий проявлений терроризма и экстремизма на территории Ипатовского городского округа Ставропольского края"</t>
  </si>
  <si>
    <t>Задача 1. Обеспечение безопасности населения Ипатовского городского округа от террористических угроз, усиление антитеррористической защищенности объектов с массовым пребыванием людей.</t>
  </si>
  <si>
    <t>Количество образовательных организаций направивших обучающихся для участия в соревнованиях "Школа безопасности", "Юный спасатель"</t>
  </si>
  <si>
    <t>Количество объектов с массовым пребыванием людей оснащенных системами видеонаблюдения, кнопками тревожной сигнализации, усиленных ограждением, обеспеченных освещение в темное время суток и плакатами по профилактике терроризма и экстремизма</t>
  </si>
  <si>
    <t>отдел социального развития АИГО СК</t>
  </si>
  <si>
    <t>Подпрограмма "Профилактика терроризма и экстремизам, а также минимизация и (или) ликвидация последствий проявлений терроризма и экстремизма на территории Ипатовского городского округа Ставропольского края"</t>
  </si>
  <si>
    <t>отдел сельского хозяйства АИГО СК,                                                         отдел образования АИГО СК</t>
  </si>
  <si>
    <t>Основное мероприятие "Совершенствование действующей системы профилактики терроризма и экстремизма, а также предупреждение террористических и экстремистских проявлений"</t>
  </si>
  <si>
    <t>Основное мероприятие "Организационно- технические мероприятия по повышению уровня антитеррористической защищенности объектов с массовым участием людей за счет построения, внедрения и эксплуатации аппаратно- программного комплекса "Безопасный город"</t>
  </si>
  <si>
    <t>Основное мероприятие "Информационно- аналитическая декятельность по профилактике терроризма и экстремизма"</t>
  </si>
  <si>
    <t>13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</si>
  <si>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</si>
  <si>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</si>
  <si>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Подпрограмма "Профилактика терроризма и экстремизма, а также минимизация и (или) ликвидация последствий проявления терроризма и экстремизма на территории Ипатовского городского округа Ставропольского края"</t>
  </si>
  <si>
    <t>Основное мероприятие "Информационно- аналитическая деятельность по профилактике терроризма и экстремизма"</t>
  </si>
  <si>
    <t>Цель 1 Программы  «Создание условий для реализации конституционных прав граждан в сферах поддержки казачества и обеспечение эффективности в системе профилактики правонарушений в Ипатовском городском округе Ставропольского края, а также обеспечение безопасности населения Ипатовского городского округа от террористических угроз, усиление антитеррористической защищенности объектов с массовым пребыванием людей»</t>
  </si>
  <si>
    <t>Подпрограмма «Поддержка казачества в Ипатовском муниципальном районе Ставропольского края»</t>
  </si>
  <si>
    <t>Задача 1. Содействие военно-патриотическому воспитанию казачьей молодежи, возрождению и развитию духовно-культурных основ казачества</t>
  </si>
  <si>
    <t>Создание условий для развития военно-патриотического воспитания казачьей молодежи и духовно-культурных основ казачества</t>
  </si>
  <si>
    <t>Контрольное событие : «Количество проведенных районных мероприятий с Ипатовским станичным казачьим обществом Ставропольского окружного казачьего общества Терского войскового казачьего общества (далее – казачье общество), направленных на военно-патриотического воспитания казачьей молодежи и сохранение духовно-культурных основ казачества, а также количество краевых, межрайонных, межрегиональных мероприятий в которых приняли участие члены казачьего общества»</t>
  </si>
  <si>
    <t>Подпрограмма «Профилактика правонарушений в Ипатовском городском округе Ставропольского края»</t>
  </si>
  <si>
    <t>Обеспечение общественного порядка и профилактика правонарушений</t>
  </si>
  <si>
    <t>Контрольное событие 2: «Число граждан, принимающих участие в охране общественного порядка на территории Ипатовского городского округа Ставропольского края 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правонарушений»</t>
  </si>
  <si>
    <t>Контрольное событие 3: «Количество приобретенной отличительной символики и страхования жизни»</t>
  </si>
  <si>
    <t>Подпрограмма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Ипатовского городского округа Ставропольского края»</t>
  </si>
  <si>
    <t>Задача 1. Обеспечение безопасности населения Ипатовского района от террористических угроз, усиление антитеррористической защищенности объектов с массовым пребыванием людей</t>
  </si>
  <si>
    <t>Совершенствование действующей системы профилактики терроризма и экстремизма, а также предупреждение террористических и экстремистских проявлений</t>
  </si>
  <si>
    <t>Контрольное событие: «Количество проведенных профилактических мероприятий по предупреждению террористических и экстремистских проявлений»</t>
  </si>
  <si>
    <t>Организационно-техническое мероприятия по повышению уровня антитеррористической защищенности объектов с массовым пребыванием людей за счет построения, внедрения и эксплуатации аппаратно-программного комплекса «Безопасный город»</t>
  </si>
  <si>
    <t>Информационно-аналитическая деятельность по профилактике терроризма и экстремизма</t>
  </si>
  <si>
    <t>налоговые расходы местного бюджета</t>
  </si>
  <si>
    <t>Доля граждан, вовлеченных в мероприятия, направленные на развитие казачества в Ипатовском городском округе Ставропольского края от общего количества членов Ипатовского казачьего общества</t>
  </si>
  <si>
    <t>Количество мероприятий Ипатовского городского округа Ставропольского кроая, направленных на военно- патриотическое воспитание казачьей молодежи, усиление роли казачества в воспитании патриотизма, верного служения Отечеству на основе казачьих традиций, а также способствующих развитию духовно- культурных основ казачества</t>
  </si>
  <si>
    <t>Количество приобретенной отличительной символики и страхования жизни</t>
  </si>
  <si>
    <t>штук</t>
  </si>
  <si>
    <t>Количество приобретенных арочных металлодетекторов</t>
  </si>
  <si>
    <t>Количество приобретенных переносных металлических конструкций для периметрального ограждения</t>
  </si>
  <si>
    <t>Доля отремонтированных помещений, предоставляемых в 2019 году для работы сотрудников, замещающих должности участкового уполномоченного полиции, на обслуживаемом административном участке от общего числа помещений, предоставляемых в 2019 году для работы сотрудников, замещающих должности участкового уполномоченного полиции, на обслуживаемом административном участке находящихся находящихся в собственности Ипатовского городского округа Ставропольского края</t>
  </si>
  <si>
    <t>Контрольное событие 1: «Количество профилактических мероприятий, направленных на снижение масштабов незаконного потребления и оборота наркотиков, а также алкогольной и табачной продукции,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образования, прошедших тестирование на предмет раннего выявления немедицинского потребления наркотических средств и психотропных веществ»</t>
  </si>
  <si>
    <t>Контрольное событие 4: «Количество публикаций в средствах массой информации о проводимых профилактических мероприятиях и изготовление полиграфической продукции»</t>
  </si>
  <si>
    <t>05.20880    05.S7730</t>
  </si>
  <si>
    <t>03.20810</t>
  </si>
  <si>
    <t>04.20820   04.20830    04.20850     04.20860    04.20870</t>
  </si>
  <si>
    <t xml:space="preserve">Отдел социального развития и общественной безопасности администрации Ипатовского городского округа Ставропольского края   (далее – отдел социального развития АИГО СК), отдел сельского хозяйства, охраны окружающей среды, гражданской обороны, чрезвычайных ситуаций, антитеррора администрации Ипатовского городского округа Ставропольского края (далее- отдел сельского хозяйства АИГО СК), отдел образования администрации Ипатовского городского округа Ставропольского края (далее – отдел образования АИГО СК), отдел культуры и молодежной политики администрации Ипатовского городского округа Ставропольского края (далее- отдел культуры и молодежной политики АИГО СК)
</t>
  </si>
  <si>
    <t>Наименование Программы, подпрограммы, основного мероприятия подпрограммы</t>
  </si>
  <si>
    <t>Ответственный исполнитель, соисполнители Программы</t>
  </si>
  <si>
    <t>Расходы за 2020 год ( тыс.рублей)</t>
  </si>
  <si>
    <t>сводная бюджетная роспись, план на 1 января 2020г.</t>
  </si>
  <si>
    <t>сводная бюджетная роспись на 1 января 2021 г.</t>
  </si>
  <si>
    <t xml:space="preserve">налоговые расходы </t>
  </si>
  <si>
    <t>Наименование целевого индикатора достижения цели Программы, показателя решения задачи подпрограммы</t>
  </si>
  <si>
    <t>Обоснование отклонений значений индикатора достижения цели Программы (показателя решения задачи подпрограммы на конец отчетного года (при наличии)</t>
  </si>
  <si>
    <t>плановый/фактический срок наступления контрольного события</t>
  </si>
  <si>
    <t>Сведения о ходе реализации основного мероприятия, проблемы, возникшие в ходе выполнения основного мероприятия, мероприятия, контрольного события</t>
  </si>
  <si>
    <t>01.20352</t>
  </si>
  <si>
    <t>02.20370</t>
  </si>
  <si>
    <t>в т.ч. участнику Программы</t>
  </si>
  <si>
    <t>31.12.2020/         31.12.2020</t>
  </si>
  <si>
    <t xml:space="preserve">соисполнителю </t>
  </si>
  <si>
    <t xml:space="preserve">соисполнителю  </t>
  </si>
  <si>
    <t>(-16) недостижениее показателя обусловлено обновлением списочного состава членов народных дружин</t>
  </si>
  <si>
    <t xml:space="preserve">(+53) отклонение в сторону увеличения обусловлено увеличением финансирования </t>
  </si>
  <si>
    <t xml:space="preserve">(+48) отклонение в сторону увеличения обусловлено увеличением финансирования </t>
  </si>
  <si>
    <t>Контрольное событие 1: «Количество обслуженных систем видеонаблюдения на объектах с массовым участием людей»</t>
  </si>
  <si>
    <t>Контрольное событие 2: «Количество установленных, отремонтированных и усиление ограждений на объектах с массовым пребыванием людей»</t>
  </si>
  <si>
    <t>Контрольное событие 3: «Количество объектов с массовым пребыванием людей на которых установлено и поддерживается наружного освещения»</t>
  </si>
  <si>
    <t>Контрольное событие 4: «Количество объектов, на которых выполняются охранные мероприятия (установка КТС тревожной сигнализации,  техническое обслуживание КТС, охранные мероприятия, связанные с применением КТС, заключение договоров и охрана образовательных учреждений)»</t>
  </si>
  <si>
    <t>Контрольное событие 1: «Количество разработанных  методических пособий, листовок по профилактике терроризма и экстремизма»</t>
  </si>
  <si>
    <t xml:space="preserve">Доля граждан, вовлеченных в мероприятия, направленные на развитие казачества в Ипатовском городском округе Ставропольского края от общего количества членов Ипатовского казачьего общества- 23,3%;                                                                                                  Количество мероприятий Ипатовского городского округа Ставропольского края, направленных на военно- патриотическое воспитание казачьей молодежи, усиление роли казачества в воспитании патриотизма, верного служения Отечеству на основе казачьих традиций, а также способствующих развитию духовно- культурных основ казачества-9 ед.
</t>
  </si>
  <si>
    <t xml:space="preserve">Контрольным событием реализации основного мероприятия явилось проведение совместно с Ипатовским станичным казачьим обществом районных мероприятий, направленных на военно-патриотическое воспитание казачьей молодежи и сохранение духовно-культурных основ казачества, а также количество краевых, межрайонных и межрегиональных мероприятий в котрых приняли участие члены казачтьено общества. В рамках реализации подпрограммы "Поддержка казачества в Ипатовском городском округе Ставропольского края" в 2020 году было проведено 9 мероприятий: конкурс знатоков истории казачества, районный (заочный) конкурс рисунков "Славься казачество!", муниципальный этап I Всероссийского конкурса сочинений Всероссийского казачьего общества "Казачьи сказы - 2020",  турнир по военному многоборью,  стрелковый турнир "Долг, честь, отвага", фестиваль казачьих воинских традиций, фестиваль казачьей песни "Степной задор", фестиваль-конкурс "Веселый перебор", конкурс "Казачья краса - 2020". Казачка Ипатовского станичного казачьего общества принимала участие в межрегиональном празднике "День казачки". Вышеуказанные меропориятия были нацелены на военно-патриотическое воспитание казачьей молодежи и способствовали сохранению духовно-культурных основ казачества. </t>
  </si>
  <si>
    <t xml:space="preserve">Количество мероприятий профилактической направленности в Ипатовском городском округе Ставропольского края- 125ед.; Количество профилактических мероприятий, направленных на снижение масштабов незаконного потребления и оборота наркотиков, а также алкогольной и табачной продукции,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образования, прошедших тестирование на предмет раннего выявления немедицинского потребления наркотических средств и психотропных веществ 125 ед.;
Число граждан, принимающих участие в охране общественного порядка на территории Ипатовского городского округа Ставропольского края 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правонарушений- 154 чел.;
Количество приобретенной отличительной символики и страхования жизни- 154 ед.;
Количество публикаций в СМИ о проводимых профилактических мероприятиях и изготовление полиграфической продукции-290ед.
</t>
  </si>
  <si>
    <t>В рамках реализации контрольных событий проведена следующая работа:                                                                                                                                                                                                                                                                                                                                                                1.В Ипатовском городском округе ежегодно проводится добровольное тестирование несовершеннолетних на предмет немедицинского портебления наркотических средств и психотропных веществ. Проводится разъяснительная работа с несовершеннолетними и их родителями (законными представителями) о тестировании на предмет немедицинского потребления наркотических средств и психотропных веществ. Если ученики не достигли 15 лет, подготавливаются информирования от родителей (законных представителей). На основании приказа отдела образования администрации Ипатовского городского округа Ставропольского края от 14.09.2020 г. № 1079 «Об организации проведения социально-психологического тестирования обучающихся муниципальных общеобразовательных организаций Ипатовского района Ставропольского края», в целях раннего выявления возможного вовлечения обучающихся в зависимое поведение организовано социально-психологическое тестирование обучающихся муниципальных общеобразовательных организаций Ипатовского района Ставропольского края. Данным мероприятием был охвачен 1678 обучающийся. У 62 человек (7,92 % от общего количества тестируемых от 13 до 15 лет) и у 11 человек от 15 лет (5,29 % от общего количества тестируемых данного возраста) по заключению тестирования повышенная вероятность вовлечения в зависимое поведение. 
На основе данных, полученных с помощью единой методики, в школах организована работа по оказанию обучающимся своевременной адресной психолого-педагогической помощи. Для обучающихся с показателями повышенной вероятности вовлечения в зависимое поведение разработаны индивидуальные или групповые профилактические программы и проводится соответствующая работа. В период подготовки к тестированию общеобразовательными организациями была обеспечена информационно-мотивационная кампания и разъяснительная работа с обучающимися, родителями (законными представителями) и педагогами для повышения активности участия и снижения количества отказов от тестирования. В 2020 году отказов от тестирования нет.
 2.   Во исполнение Федерального закона от 02 апреля 2014 г. № 44 «Об участии граждан в охране общественного порядка», Закона Ставропольского края от 26 сентября 2014 г. № 82-кз «О некоторых вопросах участия граждан в охране общественного порядка на территории Ставропольского края», по состоянию на 31.12.2020 г. 17-ть народных дружин на территории Ипатовского городского округа внесены в региональный реестр народных дружин, общественных объединений правоохранительной направленности и осуществляют свою деятельность в соответствии с законодательством Российской Федерации и Ставропольского края. Из них четыре из числа членов Ипатовского станичного казачьего общества Ставропольского окружного казачьего общества Терского войскового казачьего общества. Общее количество народных дружинников – 154 человека.  Также, созданы и включены в региональный реестр 2 общественных объединения правоохранительной направленности «Щит» ГБПОУ «Ипатовский многопрофильный техникум» и «Добровольцы» на базе муниципального казенного учреждения «Центр по работе с молодежью» Ипатовского района.
Народные дружины осуществляют свою деятельность в соответствии с планами работы и графиками дежурств, которые утверждаются начальником штаба народных дружин Ипатовского городского округа, согласованы с заместителем начальника полиции (по охране общественного порядка) отдела МВД России по Ипатовскому городскому округу и начальником управления по работе с территориями администрации Ипатовского городского округа.
Добровольные формирования оказывают содействие Отделу МВД России по Ипатовскому городскому округу в обеспечении охраны общественного порядка во время проведения массовых общественных мероприятий (охрана памятников, обеспечение общественной безопасности и правопорядка при подготовке и проведении государственных и религиозных праздников, а также общероссийского голосования по вопросу одобрения изменений в Конституцию Российской Федерации).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В отчетном году приобретено 154 единицы отличительной символики.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За 2020 г. субъектами профилактики проведена работа  по пропаганде  здорового образа жизни, профилактике  распространения  наркомании и связанных с ней правонарушений на территории  Ипатовского городского округа, выработки негативного отношения к наркотикам среди несовершеннолетних, противоправного поведения подростков: организованы лекции, беседы, опубликовано 182 материала профилактической направленности в газете «Степные зори».  На официальном сайте администрации Ипатовского городского округа Ставропольского края в информационно - телекоммуникационной сети «Интернет» (на странице  «КДН») размещено 32 материала, направленных на недопущение совершения преступлений против половой свободы и половой неприкосновенности несовершеннолетних, самовольных уходов несовершеннолетними из дома, совершения правонарушений и преступлений подростками, о проведенных мероприятиях КДН и ЗП, направленных на формирование здорового образа жизни, законопослушного поведения граждан.  Информация о проведенных профилактических мероприятиях, по предупреждению детского неблагополучия постоянно размещается на сайте отдела образования и сайтах образовательных организаций. Разработаны и размещены на информационном  стенде в отделе образования буклеты с телефонами и адресами социальных служб по охране прав детей, листовки и памятки по темам: «Памятка для родителей по воспитанию», «Права и обязанности опекунов (попечителей), приемных родителей», «Согреем теплом детское сердце», «Памятка опекуна (попечителя), приемного родителя», для лиц из числа детей-сирот и детей, оставшихся без попечения родителей  «Как не потерять квартиру и судьбу?».  Межведомственной комиссией по профилактике правонарушений на территории Ипатовского городского округа Ставропольского края, антинаркотической комиссией Ипатовского городского округа Ставропольского края на официальном сайте администрации Ипатовского городского округа Ставропольского края (www.ipatovo.org) в информационно - телекоммуникационной сети «Интернет» размещено 9 информаций. Также регулярно обновляется информация о лицах, пропавших без вести.</t>
  </si>
  <si>
    <t xml:space="preserve">Количество организационно- технических мероприятий направленных на обеспечение безопасности- 25 ед.; Количество объектов с массовым пребыванием людей обеспеченных плакатами по профилактике терроризма и экстремизма- 58 ед.; 
Количество образовательных организаций направивших обучающихся для участия в соревнованиях «Школа безопасности», «Юный спасатель»- 11 ед.
</t>
  </si>
  <si>
    <t xml:space="preserve"> Контрольным событием явилось проведение мероприятий по  совершенствованию действующей системы профилактики терроризма и экстремизма, а также предупреждение террористических и экстремистских проявлений.
В отчетном году проведены соревнования школьников по программе «Школа безопасности». (Мероприятия проводились с учётом ограничений Роспотребнадзора, связанных с эпидемиологической обстановкой в Ставропольском крае и Ипатовском городском округе Ставропольского края).  В соревнованиях приняли участие 8 команд образовательных организаций Ипатовского округа. В  дистанционном формате были проведены краевые соревнования «Школа безопасности». В мероприятии приняли участие 4 чел. Командой на конкурс была представлена «Визитная карточка» и газета «Наша «Школа безопасности», которая заняла 1 место. Проведён полевой лагерь школьников Ипатовского городского округа «Юный спасатель».  В мероприятии приняли участие 4 команды. В  дистанционном формате был проведен краевой полевой лагерь «Юный спасатель», в которм приняла участие команда МБУ ДО ЦДО Ипатовского района в составе 7 человек. Проведены соревнования детских объединений младших школьников (1 – 4 классы) МБУ ДО ЦДО Ипатовского района, работающих по программе «Школа безопасности». В соревнованиях приняли участие 4 команды МБОУ СОШ № 22 г. Ипатово; 2 команды ВПК «Дозор» МБУ ДО ЦДО Ипатовского района и команда ВПК «Наследники Победы» МБУ ДО ЦДО Ипатовского района. Объявлен  заочный смотр-конкурс на лучшую организацию учебно-воспитательного процесса  в детско-юношеских объединениях, работающих по программе «Школа безопасности» под девизом «Школа безопасности – наша школа!». По итогам смотра-конкурса первое место заняли объединения, рабо-тающие при МКОУ СОШ № 15 с. Лиман, второе место у детских объединений МБОУ СОШ № 2 с. Большая Джалга, третье место заняло объединение туристов-спасателей МБОУ СОШ № 22 г. Ипатово</t>
  </si>
  <si>
    <t>Количество объектов с массовым пребыванием людей оснащенных системами видеонаблюдения, кнопками тревожной сигнализации, усиленных ограждением, обеспеченных освещение в темное время суток и плакатами по профилактике терроризма и экстремизма- 58 ед.</t>
  </si>
  <si>
    <t xml:space="preserve">В рамках реализации основного мероприятия явилось выполнение следующих контрольных событий:                                                                                                                                                                                                                                                                                                 1.На мероприятия по техническому обслуживанию систем видеонаблюдения на объектах образования с массовым пребыванием людей было заложено  154,80 тыс.руб. Кассовое исполнение составило 96,75%. Выполнены работы на техническому обслуживанию систем видеонаблюдения  на 8 объектах с массовым пребыванием людей.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На мероприятия по установке, ремонту и усилению ограждений на объектах образования  с массовым пребыванием людей было заложено 200,00 тыс.руб. Денежные средства освоены на 98,49%. Установка, ремонт и усиление ограждений на объектах с массовым пребыванием людей проведена на 2 объектах. Выполнение охранных мероприятий на 52 объекте (установка КТС тревожной сигнализации, техническое обслуживание КТС, охранные мероприятия, связанные с применением КТС, заключение договоров и охрана образовательных учреждений).                                                                                                                                                                                                                                                                                                                                          3.На мероприятия по устройству и поддержанию систем наружного освещения на объектах образования района было заложено 200 00,00 руб. Проведены работы на сумму: 199 741,0 руб. (99,87%). Установка и поддержка наружного освещения на  объектах с массовым пребыванием людей проведены на 4 объектах.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Кнопки тревожной сигнализации (КТС) установлены во всех образова-тельных организациях района, у всех учреждений образования имеются договора Мероприятия с использованием КТС как прямой связи с территориальными органами МВД России (Росгвардии) реализуются в рамках подпрограммы во всех образовательных организациях района. </t>
  </si>
  <si>
    <t>В рамках выполнения контрольного события денежные средства в размере 113,24 тыс. рублей (91,06% к плану) были направлены на изготовление полиграфической продукции (буклетов, листовок, календарей на 2021г., плакатов)  и  закупку подарочных сертификатов для участников конкурса творческих работ «Молодежь против терроризма и экстремизма».</t>
  </si>
  <si>
    <t xml:space="preserve">Количество объектов с массовым пребыванием людей обеспеченных плакатами по профилактике терроризма и экстремизма-58 ед.
</t>
  </si>
  <si>
    <t xml:space="preserve"> о степени выполнения основных мероприятий подпрограмм, мероприятий и контрольных событий муниципальной Программы  "Профилактика правонарушений, терроризма и поддержка казачества в Ипатовском городском округе Ставропольского края"</t>
  </si>
  <si>
    <t xml:space="preserve">о достижении значений индикаторов достижения целей  муниципальной Программы  "Профилактика правонарушений, терроризма и поддержка казачества в Ипатовском городском округе Ставропольского края" и показателей решения задач подпрограмм </t>
  </si>
  <si>
    <t>2.3.</t>
  </si>
  <si>
    <t>2.4.</t>
  </si>
  <si>
    <t>2.5.</t>
  </si>
  <si>
    <t>2.6.</t>
  </si>
  <si>
    <t>2.7.</t>
  </si>
  <si>
    <t>муниципальной программы  "Профилактика правонарушений, терроризма и поддержка казачества в Ипатовском городском округе Ставропольского края"</t>
  </si>
  <si>
    <t>об использовании средств местного бюджета на реализацию муниципальной программы  "Профилактика правонарушений, терроризма и поддержка казачества в Ипатовском городском округе Ставропольского края"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</si>
</sst>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14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0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49" fontId="13" fillId="0" borderId="1" xfId="22" applyNumberFormat="1" applyFont="1" applyFill="1" applyBorder="1" applyAlignment="1">
      <alignment horizontal="center" vertical="center" wrapText="1"/>
      <protection/>
    </xf>
    <xf numFmtId="49" fontId="11" fillId="0" borderId="1" xfId="22" applyNumberFormat="1" applyFont="1" applyFill="1" applyBorder="1" applyAlignment="1">
      <alignment horizontal="center" vertical="center" wrapText="1"/>
      <protection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49" fontId="13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vertical="top" wrapText="1"/>
    </xf>
    <xf numFmtId="0" fontId="17" fillId="2" borderId="7" xfId="0" applyFont="1" applyFill="1" applyBorder="1" applyAlignment="1">
      <alignment vertical="top" wrapText="1"/>
    </xf>
    <xf numFmtId="49" fontId="13" fillId="0" borderId="5" xfId="0" applyNumberFormat="1" applyFont="1" applyFill="1" applyBorder="1" applyAlignment="1">
      <alignment horizontal="center" vertical="top"/>
    </xf>
    <xf numFmtId="49" fontId="13" fillId="0" borderId="9" xfId="0" applyNumberFormat="1" applyFont="1" applyFill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3" fillId="0" borderId="5" xfId="20" applyFont="1" applyFill="1" applyBorder="1" applyAlignment="1">
      <alignment horizontal="left" vertical="top" wrapText="1"/>
      <protection/>
    </xf>
    <xf numFmtId="0" fontId="13" fillId="0" borderId="9" xfId="20" applyFont="1" applyFill="1" applyBorder="1" applyAlignment="1">
      <alignment horizontal="left" vertical="top" wrapText="1"/>
      <protection/>
    </xf>
    <xf numFmtId="0" fontId="14" fillId="0" borderId="9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0" fillId="0" borderId="0" xfId="0" applyFont="1" applyFill="1" applyAlignment="1">
      <alignment horizont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wrapText="1"/>
    </xf>
    <xf numFmtId="0" fontId="16" fillId="0" borderId="9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6" fillId="0" borderId="4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_Лист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9"/>
  <sheetViews>
    <sheetView tabSelected="1" view="pageLayout" zoomScale="76" zoomScaleSheetLayoutView="82" zoomScalePageLayoutView="76" workbookViewId="0" topLeftCell="A13">
      <selection activeCell="B20" sqref="B20:B31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4" spans="1:9" ht="18.75">
      <c r="A4" s="11"/>
      <c r="B4" s="11"/>
      <c r="C4" s="12" t="s">
        <v>15</v>
      </c>
      <c r="D4" s="11"/>
      <c r="E4" s="11"/>
      <c r="F4" s="11"/>
      <c r="G4" s="11"/>
      <c r="H4" s="11"/>
      <c r="I4" s="11"/>
    </row>
    <row r="5" spans="1:9" ht="15">
      <c r="A5" s="11"/>
      <c r="B5" s="11"/>
      <c r="C5" s="11"/>
      <c r="D5" s="11"/>
      <c r="E5" s="11"/>
      <c r="F5" s="11"/>
      <c r="G5" s="11"/>
      <c r="H5" s="11"/>
      <c r="I5" s="11"/>
    </row>
    <row r="6" spans="1:9" ht="21" customHeight="1">
      <c r="A6" s="87" t="s">
        <v>138</v>
      </c>
      <c r="B6" s="87"/>
      <c r="C6" s="87"/>
      <c r="D6" s="87"/>
      <c r="E6" s="87"/>
      <c r="F6" s="87"/>
      <c r="G6" s="87"/>
      <c r="H6" s="88"/>
      <c r="I6" s="88"/>
    </row>
    <row r="7" spans="1:9" ht="15">
      <c r="A7" s="13"/>
      <c r="B7" s="13"/>
      <c r="C7" s="13"/>
      <c r="D7" s="13"/>
      <c r="E7" s="13"/>
      <c r="F7" s="13"/>
      <c r="G7" s="13"/>
      <c r="H7" s="13"/>
      <c r="I7" s="13" t="s">
        <v>3</v>
      </c>
    </row>
    <row r="8" spans="1:9" ht="15">
      <c r="A8" s="84" t="s">
        <v>6</v>
      </c>
      <c r="B8" s="86" t="s">
        <v>96</v>
      </c>
      <c r="C8" s="86" t="s">
        <v>97</v>
      </c>
      <c r="D8" s="28" t="s">
        <v>17</v>
      </c>
      <c r="E8" s="28"/>
      <c r="F8" s="28"/>
      <c r="G8" s="89" t="s">
        <v>98</v>
      </c>
      <c r="H8" s="90"/>
      <c r="I8" s="91"/>
    </row>
    <row r="9" spans="1:9" s="2" customFormat="1" ht="51">
      <c r="A9" s="85"/>
      <c r="B9" s="85"/>
      <c r="C9" s="85"/>
      <c r="D9" s="48" t="s">
        <v>16</v>
      </c>
      <c r="E9" s="48" t="s">
        <v>7</v>
      </c>
      <c r="F9" s="21" t="s">
        <v>8</v>
      </c>
      <c r="G9" s="48" t="s">
        <v>99</v>
      </c>
      <c r="H9" s="48" t="s">
        <v>100</v>
      </c>
      <c r="I9" s="48" t="s">
        <v>9</v>
      </c>
    </row>
    <row r="10" spans="1:9" s="3" customFormat="1" ht="1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156" customHeight="1">
      <c r="A11" s="49"/>
      <c r="B11" s="50" t="s">
        <v>43</v>
      </c>
      <c r="C11" s="50" t="s">
        <v>95</v>
      </c>
      <c r="D11" s="60" t="s">
        <v>62</v>
      </c>
      <c r="E11" s="29"/>
      <c r="F11" s="29"/>
      <c r="G11" s="53">
        <f>G12+G14+G16</f>
        <v>3203.76</v>
      </c>
      <c r="H11" s="53">
        <f>H12+H14+H16</f>
        <v>3369.38</v>
      </c>
      <c r="I11" s="53">
        <f>I12+I14+I16</f>
        <v>3235.47</v>
      </c>
    </row>
    <row r="12" spans="1:9" ht="31.5" customHeight="1">
      <c r="A12" s="54" t="s">
        <v>0</v>
      </c>
      <c r="B12" s="38" t="s">
        <v>47</v>
      </c>
      <c r="C12" s="54" t="s">
        <v>56</v>
      </c>
      <c r="D12" s="61" t="s">
        <v>62</v>
      </c>
      <c r="E12" s="10"/>
      <c r="F12" s="54"/>
      <c r="G12" s="57">
        <f>G13</f>
        <v>97</v>
      </c>
      <c r="H12" s="57">
        <f>H13</f>
        <v>97</v>
      </c>
      <c r="I12" s="57">
        <f>I13</f>
        <v>97</v>
      </c>
    </row>
    <row r="13" spans="1:9" ht="31.5" customHeight="1">
      <c r="A13" s="83" t="s">
        <v>1</v>
      </c>
      <c r="B13" s="19" t="s">
        <v>34</v>
      </c>
      <c r="C13" s="56" t="s">
        <v>56</v>
      </c>
      <c r="D13" s="61" t="s">
        <v>62</v>
      </c>
      <c r="E13" s="56">
        <v>1</v>
      </c>
      <c r="F13" s="56" t="s">
        <v>106</v>
      </c>
      <c r="G13" s="55">
        <v>97</v>
      </c>
      <c r="H13" s="55">
        <v>97</v>
      </c>
      <c r="I13" s="55">
        <v>97</v>
      </c>
    </row>
    <row r="14" spans="1:9" ht="31.5" customHeight="1">
      <c r="A14" s="54" t="s">
        <v>25</v>
      </c>
      <c r="B14" s="38" t="s">
        <v>48</v>
      </c>
      <c r="C14" s="54" t="s">
        <v>56</v>
      </c>
      <c r="D14" s="58" t="s">
        <v>62</v>
      </c>
      <c r="E14" s="56">
        <v>2</v>
      </c>
      <c r="F14" s="30"/>
      <c r="G14" s="57">
        <f>G15</f>
        <v>59</v>
      </c>
      <c r="H14" s="57">
        <f>H15</f>
        <v>59</v>
      </c>
      <c r="I14" s="57">
        <f>I15</f>
        <v>0</v>
      </c>
    </row>
    <row r="15" spans="1:9" ht="27" customHeight="1">
      <c r="A15" s="83" t="s">
        <v>32</v>
      </c>
      <c r="B15" s="19" t="s">
        <v>35</v>
      </c>
      <c r="C15" s="56" t="s">
        <v>56</v>
      </c>
      <c r="D15" s="61" t="s">
        <v>62</v>
      </c>
      <c r="E15" s="56">
        <v>2</v>
      </c>
      <c r="F15" s="56" t="s">
        <v>107</v>
      </c>
      <c r="G15" s="55">
        <v>59</v>
      </c>
      <c r="H15" s="55">
        <v>59</v>
      </c>
      <c r="I15" s="55">
        <v>0</v>
      </c>
    </row>
    <row r="16" spans="1:9" ht="54.75" customHeight="1">
      <c r="A16" s="54" t="s">
        <v>26</v>
      </c>
      <c r="B16" s="38" t="s">
        <v>57</v>
      </c>
      <c r="C16" s="21" t="s">
        <v>58</v>
      </c>
      <c r="D16" s="51" t="s">
        <v>62</v>
      </c>
      <c r="E16" s="54">
        <v>3</v>
      </c>
      <c r="F16" s="30"/>
      <c r="G16" s="57">
        <f>G17+G18+G19</f>
        <v>3047.76</v>
      </c>
      <c r="H16" s="57">
        <f>H17+H18+H19</f>
        <v>3213.38</v>
      </c>
      <c r="I16" s="57">
        <f>I17+I18+I19</f>
        <v>3138.47</v>
      </c>
    </row>
    <row r="17" spans="1:9" ht="44.25" customHeight="1">
      <c r="A17" s="83" t="s">
        <v>36</v>
      </c>
      <c r="B17" s="19" t="s">
        <v>59</v>
      </c>
      <c r="C17" s="21" t="s">
        <v>58</v>
      </c>
      <c r="D17" s="52" t="s">
        <v>62</v>
      </c>
      <c r="E17" s="56">
        <v>3</v>
      </c>
      <c r="F17" s="56" t="s">
        <v>93</v>
      </c>
      <c r="G17" s="55">
        <v>80</v>
      </c>
      <c r="H17" s="55">
        <v>80</v>
      </c>
      <c r="I17" s="55">
        <v>80</v>
      </c>
    </row>
    <row r="18" spans="1:9" ht="68.25" customHeight="1">
      <c r="A18" s="83" t="s">
        <v>37</v>
      </c>
      <c r="B18" s="19" t="s">
        <v>60</v>
      </c>
      <c r="C18" s="21" t="s">
        <v>58</v>
      </c>
      <c r="D18" s="52" t="s">
        <v>62</v>
      </c>
      <c r="E18" s="56">
        <v>3</v>
      </c>
      <c r="F18" s="56" t="s">
        <v>94</v>
      </c>
      <c r="G18" s="55">
        <v>2943.4</v>
      </c>
      <c r="H18" s="55">
        <v>3109.02</v>
      </c>
      <c r="I18" s="55">
        <v>3034.66</v>
      </c>
    </row>
    <row r="19" spans="1:9" ht="29.25" customHeight="1">
      <c r="A19" s="83" t="s">
        <v>38</v>
      </c>
      <c r="B19" s="19" t="s">
        <v>61</v>
      </c>
      <c r="C19" s="21" t="s">
        <v>58</v>
      </c>
      <c r="D19" s="52" t="s">
        <v>62</v>
      </c>
      <c r="E19" s="56">
        <v>3</v>
      </c>
      <c r="F19" s="56" t="s">
        <v>92</v>
      </c>
      <c r="G19" s="55">
        <v>24.36</v>
      </c>
      <c r="H19" s="55">
        <v>24.36</v>
      </c>
      <c r="I19" s="55">
        <v>23.81</v>
      </c>
    </row>
  </sheetData>
  <mergeCells count="5">
    <mergeCell ref="A8:A9"/>
    <mergeCell ref="B8:B9"/>
    <mergeCell ref="C8:C9"/>
    <mergeCell ref="A6:I6"/>
    <mergeCell ref="G8:I8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zoomScale="87" zoomScaleNormal="87" zoomScalePageLayoutView="75" workbookViewId="0" topLeftCell="A1">
      <selection activeCell="C40" sqref="C40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2.140625" style="1" bestFit="1" customWidth="1"/>
    <col min="7" max="7" width="13.140625" style="1" customWidth="1"/>
    <col min="8" max="16384" width="9.140625" style="1" customWidth="1"/>
  </cols>
  <sheetData>
    <row r="1" spans="1:5" ht="15">
      <c r="A1" s="7"/>
      <c r="B1" s="7"/>
      <c r="C1" s="7"/>
      <c r="D1" s="79"/>
      <c r="E1" s="7"/>
    </row>
    <row r="2" spans="1:5" ht="15">
      <c r="A2" s="7"/>
      <c r="B2" s="7"/>
      <c r="C2" s="7"/>
      <c r="D2" s="80"/>
      <c r="E2" s="7"/>
    </row>
    <row r="3" spans="1:5" ht="15">
      <c r="A3" s="7"/>
      <c r="B3" s="7"/>
      <c r="C3" s="7"/>
      <c r="D3" s="7"/>
      <c r="E3" s="7"/>
    </row>
    <row r="4" spans="1:5" ht="15">
      <c r="A4" s="7"/>
      <c r="B4" s="109" t="s">
        <v>64</v>
      </c>
      <c r="C4" s="109"/>
      <c r="D4" s="11"/>
      <c r="E4" s="11"/>
    </row>
    <row r="5" spans="1:5" ht="15">
      <c r="A5" s="7"/>
      <c r="B5" s="109" t="s">
        <v>63</v>
      </c>
      <c r="C5" s="109"/>
      <c r="D5" s="109"/>
      <c r="E5" s="109"/>
    </row>
    <row r="6" spans="1:5" ht="15">
      <c r="A6" s="7"/>
      <c r="B6" s="109" t="s">
        <v>137</v>
      </c>
      <c r="C6" s="88"/>
      <c r="D6" s="7"/>
      <c r="E6" s="7"/>
    </row>
    <row r="7" spans="1:5" ht="15">
      <c r="A7" s="7"/>
      <c r="B7" s="40"/>
      <c r="C7" s="39"/>
      <c r="D7" s="7"/>
      <c r="E7" s="7"/>
    </row>
    <row r="8" spans="1:5" ht="15">
      <c r="A8" s="13"/>
      <c r="B8" s="13"/>
      <c r="C8" s="13"/>
      <c r="D8" s="13"/>
      <c r="E8" s="13" t="s">
        <v>3</v>
      </c>
    </row>
    <row r="9" spans="1:5" ht="15">
      <c r="A9" s="15" t="s">
        <v>6</v>
      </c>
      <c r="B9" s="15" t="s">
        <v>18</v>
      </c>
      <c r="C9" s="15" t="s">
        <v>2</v>
      </c>
      <c r="D9" s="32" t="s">
        <v>101</v>
      </c>
      <c r="E9" s="18" t="s">
        <v>9</v>
      </c>
    </row>
    <row r="10" spans="1:5" ht="15">
      <c r="A10" s="33">
        <v>1</v>
      </c>
      <c r="B10" s="33">
        <v>2</v>
      </c>
      <c r="C10" s="15">
        <v>3</v>
      </c>
      <c r="D10" s="34">
        <v>4</v>
      </c>
      <c r="E10" s="35">
        <v>5</v>
      </c>
    </row>
    <row r="11" spans="1:5" ht="15.75" customHeight="1">
      <c r="A11" s="95"/>
      <c r="B11" s="98" t="s">
        <v>43</v>
      </c>
      <c r="C11" s="66" t="s">
        <v>24</v>
      </c>
      <c r="D11" s="67">
        <f>D12+D13+D14+D20</f>
        <v>3469.38</v>
      </c>
      <c r="E11" s="67">
        <f>E12+E13+E14+E20</f>
        <v>3324.8999999999996</v>
      </c>
    </row>
    <row r="12" spans="1:5" ht="15">
      <c r="A12" s="96"/>
      <c r="B12" s="99"/>
      <c r="C12" s="66" t="s">
        <v>4</v>
      </c>
      <c r="D12" s="67">
        <f aca="true" t="shared" si="0" ref="D12:E14">D23+D45+D67</f>
        <v>3369.38</v>
      </c>
      <c r="E12" s="67">
        <f t="shared" si="0"/>
        <v>3235.47</v>
      </c>
    </row>
    <row r="13" spans="1:5" ht="15">
      <c r="A13" s="96"/>
      <c r="B13" s="99"/>
      <c r="C13" s="66" t="s">
        <v>30</v>
      </c>
      <c r="D13" s="67">
        <f t="shared" si="0"/>
        <v>0</v>
      </c>
      <c r="E13" s="67">
        <f t="shared" si="0"/>
        <v>0</v>
      </c>
    </row>
    <row r="14" spans="1:5" ht="15">
      <c r="A14" s="96"/>
      <c r="B14" s="99"/>
      <c r="C14" s="66" t="s">
        <v>5</v>
      </c>
      <c r="D14" s="67">
        <f t="shared" si="0"/>
        <v>100</v>
      </c>
      <c r="E14" s="67">
        <f t="shared" si="0"/>
        <v>89.43</v>
      </c>
    </row>
    <row r="15" spans="1:5" ht="15">
      <c r="A15" s="96"/>
      <c r="B15" s="99"/>
      <c r="C15" s="66" t="s">
        <v>28</v>
      </c>
      <c r="D15" s="67"/>
      <c r="E15" s="67"/>
    </row>
    <row r="16" spans="1:5" ht="15">
      <c r="A16" s="96"/>
      <c r="B16" s="99"/>
      <c r="C16" s="66" t="s">
        <v>29</v>
      </c>
      <c r="D16" s="67">
        <f>D27+D49+D71</f>
        <v>164.26</v>
      </c>
      <c r="E16" s="67">
        <f>E27+E49+E71</f>
        <v>94.14</v>
      </c>
    </row>
    <row r="17" spans="1:5" ht="15">
      <c r="A17" s="96"/>
      <c r="B17" s="99"/>
      <c r="C17" s="66" t="s">
        <v>108</v>
      </c>
      <c r="D17" s="67">
        <f>D28+D50+D72</f>
        <v>0</v>
      </c>
      <c r="E17" s="67">
        <f>E28+E50+E72</f>
        <v>0</v>
      </c>
    </row>
    <row r="18" spans="1:5" ht="15">
      <c r="A18" s="96"/>
      <c r="B18" s="99"/>
      <c r="C18" s="66" t="s">
        <v>111</v>
      </c>
      <c r="D18" s="67">
        <f>D29+D73</f>
        <v>3305.12</v>
      </c>
      <c r="E18" s="67">
        <f>E29+E73</f>
        <v>3230.7599999999998</v>
      </c>
    </row>
    <row r="19" spans="1:5" ht="15">
      <c r="A19" s="96"/>
      <c r="B19" s="99"/>
      <c r="C19" s="66" t="s">
        <v>108</v>
      </c>
      <c r="D19" s="67">
        <f>D74</f>
        <v>0</v>
      </c>
      <c r="E19" s="67">
        <f>E74</f>
        <v>0</v>
      </c>
    </row>
    <row r="20" spans="1:5" ht="15">
      <c r="A20" s="96"/>
      <c r="B20" s="99"/>
      <c r="C20" s="66" t="s">
        <v>31</v>
      </c>
      <c r="D20" s="67">
        <f>D31+D53+D75</f>
        <v>0</v>
      </c>
      <c r="E20" s="67">
        <f>E31+E53+E75</f>
        <v>0</v>
      </c>
    </row>
    <row r="21" spans="1:5" ht="16.5" customHeight="1">
      <c r="A21" s="97"/>
      <c r="B21" s="100"/>
      <c r="C21" s="66" t="s">
        <v>82</v>
      </c>
      <c r="D21" s="53">
        <f>D32+D54+D76</f>
        <v>0</v>
      </c>
      <c r="E21" s="53">
        <f>E32+E54+E76</f>
        <v>0</v>
      </c>
    </row>
    <row r="22" spans="1:5" ht="14.25" customHeight="1">
      <c r="A22" s="101" t="s">
        <v>0</v>
      </c>
      <c r="B22" s="105" t="s">
        <v>47</v>
      </c>
      <c r="C22" s="65" t="s">
        <v>24</v>
      </c>
      <c r="D22" s="68">
        <f>D23+D24+D25+D31</f>
        <v>97</v>
      </c>
      <c r="E22" s="68">
        <f>E23+E24+E25+E31</f>
        <v>97</v>
      </c>
    </row>
    <row r="23" spans="1:5" ht="15" customHeight="1">
      <c r="A23" s="102"/>
      <c r="B23" s="106"/>
      <c r="C23" s="65" t="s">
        <v>4</v>
      </c>
      <c r="D23" s="68">
        <f aca="true" t="shared" si="1" ref="D23:E25">D34</f>
        <v>97</v>
      </c>
      <c r="E23" s="68">
        <f t="shared" si="1"/>
        <v>97</v>
      </c>
    </row>
    <row r="24" spans="1:5" ht="12.75" customHeight="1">
      <c r="A24" s="102"/>
      <c r="B24" s="106"/>
      <c r="C24" s="65" t="s">
        <v>30</v>
      </c>
      <c r="D24" s="68">
        <f t="shared" si="1"/>
        <v>0</v>
      </c>
      <c r="E24" s="68">
        <f t="shared" si="1"/>
        <v>0</v>
      </c>
    </row>
    <row r="25" spans="1:5" ht="13.5" customHeight="1">
      <c r="A25" s="102"/>
      <c r="B25" s="106"/>
      <c r="C25" s="65" t="s">
        <v>5</v>
      </c>
      <c r="D25" s="68">
        <f t="shared" si="1"/>
        <v>0</v>
      </c>
      <c r="E25" s="68">
        <f t="shared" si="1"/>
        <v>0</v>
      </c>
    </row>
    <row r="26" spans="1:5" ht="12" customHeight="1">
      <c r="A26" s="102"/>
      <c r="B26" s="106"/>
      <c r="C26" s="65" t="s">
        <v>28</v>
      </c>
      <c r="D26" s="68"/>
      <c r="E26" s="68"/>
    </row>
    <row r="27" spans="1:5" ht="13.5" customHeight="1">
      <c r="A27" s="103"/>
      <c r="B27" s="107"/>
      <c r="C27" s="65" t="s">
        <v>29</v>
      </c>
      <c r="D27" s="68">
        <f>D38</f>
        <v>0</v>
      </c>
      <c r="E27" s="68">
        <f>E38</f>
        <v>0</v>
      </c>
    </row>
    <row r="28" spans="1:5" ht="13.5" customHeight="1">
      <c r="A28" s="103"/>
      <c r="B28" s="107"/>
      <c r="C28" s="65" t="s">
        <v>108</v>
      </c>
      <c r="D28" s="68">
        <f>D39</f>
        <v>0</v>
      </c>
      <c r="E28" s="68">
        <f>E39</f>
        <v>0</v>
      </c>
    </row>
    <row r="29" spans="1:5" ht="13.5" customHeight="1">
      <c r="A29" s="103"/>
      <c r="B29" s="107"/>
      <c r="C29" s="65" t="s">
        <v>110</v>
      </c>
      <c r="D29" s="68">
        <f aca="true" t="shared" si="2" ref="D29:E29">D40</f>
        <v>97</v>
      </c>
      <c r="E29" s="68">
        <f t="shared" si="2"/>
        <v>97</v>
      </c>
    </row>
    <row r="30" spans="1:5" ht="13.5" customHeight="1">
      <c r="A30" s="103"/>
      <c r="B30" s="107"/>
      <c r="C30" s="65" t="s">
        <v>108</v>
      </c>
      <c r="D30" s="68">
        <f aca="true" t="shared" si="3" ref="D30:E32">D41</f>
        <v>0</v>
      </c>
      <c r="E30" s="68">
        <f t="shared" si="3"/>
        <v>0</v>
      </c>
    </row>
    <row r="31" spans="1:5" ht="12" customHeight="1">
      <c r="A31" s="103"/>
      <c r="B31" s="107"/>
      <c r="C31" s="65" t="s">
        <v>31</v>
      </c>
      <c r="D31" s="68">
        <f t="shared" si="3"/>
        <v>0</v>
      </c>
      <c r="E31" s="68">
        <f t="shared" si="3"/>
        <v>0</v>
      </c>
    </row>
    <row r="32" spans="1:5" ht="15" customHeight="1">
      <c r="A32" s="104"/>
      <c r="B32" s="108"/>
      <c r="C32" s="65" t="s">
        <v>82</v>
      </c>
      <c r="D32" s="68">
        <f t="shared" si="3"/>
        <v>0</v>
      </c>
      <c r="E32" s="68">
        <f t="shared" si="3"/>
        <v>0</v>
      </c>
    </row>
    <row r="33" spans="1:5" ht="15">
      <c r="A33" s="92" t="s">
        <v>1</v>
      </c>
      <c r="B33" s="92" t="s">
        <v>34</v>
      </c>
      <c r="C33" s="59" t="s">
        <v>24</v>
      </c>
      <c r="D33" s="62">
        <f>D34+D35+D36+D42</f>
        <v>97</v>
      </c>
      <c r="E33" s="62">
        <f>E34+E35+E36+E42</f>
        <v>97</v>
      </c>
    </row>
    <row r="34" spans="1:5" ht="15">
      <c r="A34" s="93"/>
      <c r="B34" s="93"/>
      <c r="C34" s="59" t="s">
        <v>4</v>
      </c>
      <c r="D34" s="62">
        <v>97</v>
      </c>
      <c r="E34" s="63">
        <v>97</v>
      </c>
    </row>
    <row r="35" spans="1:5" ht="15">
      <c r="A35" s="93"/>
      <c r="B35" s="93"/>
      <c r="C35" s="59" t="s">
        <v>30</v>
      </c>
      <c r="D35" s="62">
        <v>0</v>
      </c>
      <c r="E35" s="63">
        <v>0</v>
      </c>
    </row>
    <row r="36" spans="1:5" ht="15">
      <c r="A36" s="93"/>
      <c r="B36" s="93"/>
      <c r="C36" s="59" t="s">
        <v>5</v>
      </c>
      <c r="D36" s="62">
        <v>0</v>
      </c>
      <c r="E36" s="63">
        <v>0</v>
      </c>
    </row>
    <row r="37" spans="1:5" ht="15">
      <c r="A37" s="93"/>
      <c r="B37" s="93"/>
      <c r="C37" s="59" t="s">
        <v>28</v>
      </c>
      <c r="D37" s="34"/>
      <c r="E37" s="35"/>
    </row>
    <row r="38" spans="1:5" ht="15">
      <c r="A38" s="93"/>
      <c r="B38" s="93"/>
      <c r="C38" s="59" t="s">
        <v>29</v>
      </c>
      <c r="D38" s="62">
        <v>0</v>
      </c>
      <c r="E38" s="62">
        <v>0</v>
      </c>
    </row>
    <row r="39" spans="1:5" ht="15">
      <c r="A39" s="93"/>
      <c r="B39" s="93"/>
      <c r="C39" s="59" t="s">
        <v>108</v>
      </c>
      <c r="D39" s="62">
        <v>0</v>
      </c>
      <c r="E39" s="62">
        <v>0</v>
      </c>
    </row>
    <row r="40" spans="1:5" ht="15">
      <c r="A40" s="93"/>
      <c r="B40" s="93"/>
      <c r="C40" s="59" t="s">
        <v>110</v>
      </c>
      <c r="D40" s="62">
        <v>97</v>
      </c>
      <c r="E40" s="62">
        <v>97</v>
      </c>
    </row>
    <row r="41" spans="1:5" ht="15">
      <c r="A41" s="93"/>
      <c r="B41" s="93"/>
      <c r="C41" s="59" t="s">
        <v>108</v>
      </c>
      <c r="D41" s="62">
        <v>0</v>
      </c>
      <c r="E41" s="62">
        <v>0</v>
      </c>
    </row>
    <row r="42" spans="1:5" ht="15">
      <c r="A42" s="93"/>
      <c r="B42" s="93"/>
      <c r="C42" s="59" t="s">
        <v>31</v>
      </c>
      <c r="D42" s="62">
        <v>0</v>
      </c>
      <c r="E42" s="62">
        <v>0</v>
      </c>
    </row>
    <row r="43" spans="1:5" ht="15">
      <c r="A43" s="94"/>
      <c r="B43" s="94"/>
      <c r="C43" s="59" t="s">
        <v>82</v>
      </c>
      <c r="D43" s="64">
        <v>0</v>
      </c>
      <c r="E43" s="64">
        <v>0</v>
      </c>
    </row>
    <row r="44" spans="1:5" ht="15">
      <c r="A44" s="101" t="s">
        <v>25</v>
      </c>
      <c r="B44" s="105" t="s">
        <v>48</v>
      </c>
      <c r="C44" s="65" t="s">
        <v>24</v>
      </c>
      <c r="D44" s="68">
        <f>D45+D46+D47+D53</f>
        <v>59</v>
      </c>
      <c r="E44" s="68">
        <f>E45+E46+E47+E53</f>
        <v>0</v>
      </c>
    </row>
    <row r="45" spans="1:5" ht="15">
      <c r="A45" s="102"/>
      <c r="B45" s="106"/>
      <c r="C45" s="65" t="s">
        <v>4</v>
      </c>
      <c r="D45" s="68">
        <f aca="true" t="shared" si="4" ref="D45:E47">D56</f>
        <v>59</v>
      </c>
      <c r="E45" s="68">
        <f t="shared" si="4"/>
        <v>0</v>
      </c>
    </row>
    <row r="46" spans="1:5" ht="15">
      <c r="A46" s="102"/>
      <c r="B46" s="106"/>
      <c r="C46" s="65" t="s">
        <v>30</v>
      </c>
      <c r="D46" s="68">
        <f t="shared" si="4"/>
        <v>0</v>
      </c>
      <c r="E46" s="68">
        <f t="shared" si="4"/>
        <v>0</v>
      </c>
    </row>
    <row r="47" spans="1:5" ht="15">
      <c r="A47" s="102"/>
      <c r="B47" s="106"/>
      <c r="C47" s="65" t="s">
        <v>5</v>
      </c>
      <c r="D47" s="68">
        <f t="shared" si="4"/>
        <v>0</v>
      </c>
      <c r="E47" s="68">
        <f t="shared" si="4"/>
        <v>0</v>
      </c>
    </row>
    <row r="48" spans="1:5" ht="15">
      <c r="A48" s="102"/>
      <c r="B48" s="106"/>
      <c r="C48" s="65" t="s">
        <v>28</v>
      </c>
      <c r="D48" s="68"/>
      <c r="E48" s="68"/>
    </row>
    <row r="49" spans="1:5" ht="15">
      <c r="A49" s="103"/>
      <c r="B49" s="107"/>
      <c r="C49" s="65" t="s">
        <v>29</v>
      </c>
      <c r="D49" s="68">
        <f>D60</f>
        <v>59</v>
      </c>
      <c r="E49" s="68">
        <f>E60</f>
        <v>0</v>
      </c>
    </row>
    <row r="50" spans="1:5" ht="15">
      <c r="A50" s="103"/>
      <c r="B50" s="107"/>
      <c r="C50" s="65" t="s">
        <v>108</v>
      </c>
      <c r="D50" s="68">
        <v>0</v>
      </c>
      <c r="E50" s="68">
        <v>0</v>
      </c>
    </row>
    <row r="51" spans="1:5" ht="15">
      <c r="A51" s="103"/>
      <c r="B51" s="107"/>
      <c r="C51" s="65" t="s">
        <v>110</v>
      </c>
      <c r="D51" s="68">
        <f>D62</f>
        <v>0</v>
      </c>
      <c r="E51" s="68">
        <f>E62</f>
        <v>0</v>
      </c>
    </row>
    <row r="52" spans="1:5" ht="15">
      <c r="A52" s="103"/>
      <c r="B52" s="107"/>
      <c r="C52" s="65" t="s">
        <v>108</v>
      </c>
      <c r="D52" s="68">
        <f aca="true" t="shared" si="5" ref="D52:E54">D63</f>
        <v>0</v>
      </c>
      <c r="E52" s="68">
        <f t="shared" si="5"/>
        <v>0</v>
      </c>
    </row>
    <row r="53" spans="1:5" ht="15">
      <c r="A53" s="103"/>
      <c r="B53" s="107"/>
      <c r="C53" s="65" t="s">
        <v>31</v>
      </c>
      <c r="D53" s="68">
        <f t="shared" si="5"/>
        <v>0</v>
      </c>
      <c r="E53" s="68">
        <f t="shared" si="5"/>
        <v>0</v>
      </c>
    </row>
    <row r="54" spans="1:5" ht="16.5" customHeight="1">
      <c r="A54" s="104"/>
      <c r="B54" s="108"/>
      <c r="C54" s="65" t="s">
        <v>82</v>
      </c>
      <c r="D54" s="68">
        <f t="shared" si="5"/>
        <v>0</v>
      </c>
      <c r="E54" s="68">
        <f t="shared" si="5"/>
        <v>0</v>
      </c>
    </row>
    <row r="55" spans="1:5" ht="15">
      <c r="A55" s="92" t="s">
        <v>32</v>
      </c>
      <c r="B55" s="92" t="s">
        <v>35</v>
      </c>
      <c r="C55" s="59" t="s">
        <v>24</v>
      </c>
      <c r="D55" s="62">
        <f>D56+D57+D58+D64</f>
        <v>59</v>
      </c>
      <c r="E55" s="62">
        <f>E56+E57+E58+E64</f>
        <v>0</v>
      </c>
    </row>
    <row r="56" spans="1:5" ht="15">
      <c r="A56" s="93"/>
      <c r="B56" s="93"/>
      <c r="C56" s="59" t="s">
        <v>4</v>
      </c>
      <c r="D56" s="62">
        <v>59</v>
      </c>
      <c r="E56" s="63">
        <v>0</v>
      </c>
    </row>
    <row r="57" spans="1:5" ht="15">
      <c r="A57" s="93"/>
      <c r="B57" s="93"/>
      <c r="C57" s="59" t="s">
        <v>30</v>
      </c>
      <c r="D57" s="62">
        <v>0</v>
      </c>
      <c r="E57" s="63">
        <v>0</v>
      </c>
    </row>
    <row r="58" spans="1:5" ht="15">
      <c r="A58" s="93"/>
      <c r="B58" s="93"/>
      <c r="C58" s="59" t="s">
        <v>5</v>
      </c>
      <c r="D58" s="62">
        <v>0</v>
      </c>
      <c r="E58" s="63">
        <v>0</v>
      </c>
    </row>
    <row r="59" spans="1:5" ht="15">
      <c r="A59" s="93"/>
      <c r="B59" s="93"/>
      <c r="C59" s="59" t="s">
        <v>28</v>
      </c>
      <c r="D59" s="34"/>
      <c r="E59" s="35"/>
    </row>
    <row r="60" spans="1:5" ht="15">
      <c r="A60" s="93"/>
      <c r="B60" s="93"/>
      <c r="C60" s="59" t="s">
        <v>29</v>
      </c>
      <c r="D60" s="62">
        <v>59</v>
      </c>
      <c r="E60" s="63">
        <v>0</v>
      </c>
    </row>
    <row r="61" spans="1:5" ht="15">
      <c r="A61" s="93"/>
      <c r="B61" s="93"/>
      <c r="C61" s="59" t="s">
        <v>108</v>
      </c>
      <c r="D61" s="62">
        <v>0</v>
      </c>
      <c r="E61" s="63">
        <v>0</v>
      </c>
    </row>
    <row r="62" spans="1:5" ht="15">
      <c r="A62" s="93"/>
      <c r="B62" s="93"/>
      <c r="C62" s="59" t="s">
        <v>110</v>
      </c>
      <c r="D62" s="62">
        <v>0</v>
      </c>
      <c r="E62" s="63">
        <v>0</v>
      </c>
    </row>
    <row r="63" spans="1:5" ht="15">
      <c r="A63" s="93"/>
      <c r="B63" s="93"/>
      <c r="C63" s="59" t="s">
        <v>108</v>
      </c>
      <c r="D63" s="62">
        <v>0</v>
      </c>
      <c r="E63" s="63">
        <v>0</v>
      </c>
    </row>
    <row r="64" spans="1:5" ht="15">
      <c r="A64" s="93"/>
      <c r="B64" s="93"/>
      <c r="C64" s="59" t="s">
        <v>31</v>
      </c>
      <c r="D64" s="62">
        <v>0</v>
      </c>
      <c r="E64" s="63">
        <v>0</v>
      </c>
    </row>
    <row r="65" spans="1:5" ht="15">
      <c r="A65" s="94"/>
      <c r="B65" s="94"/>
      <c r="C65" s="59" t="s">
        <v>82</v>
      </c>
      <c r="D65" s="64">
        <v>0</v>
      </c>
      <c r="E65" s="64">
        <v>0</v>
      </c>
    </row>
    <row r="66" spans="1:5" ht="15">
      <c r="A66" s="101" t="s">
        <v>26</v>
      </c>
      <c r="B66" s="105" t="s">
        <v>65</v>
      </c>
      <c r="C66" s="65" t="s">
        <v>24</v>
      </c>
      <c r="D66" s="68">
        <f>D67+D68+D69+D75</f>
        <v>3313.38</v>
      </c>
      <c r="E66" s="68">
        <f>E67+E68+E69+E75</f>
        <v>3227.8999999999996</v>
      </c>
    </row>
    <row r="67" spans="1:5" ht="15">
      <c r="A67" s="102"/>
      <c r="B67" s="106"/>
      <c r="C67" s="65" t="s">
        <v>4</v>
      </c>
      <c r="D67" s="68">
        <f aca="true" t="shared" si="6" ref="D67:E69">D78+D89+D100</f>
        <v>3213.38</v>
      </c>
      <c r="E67" s="68">
        <f t="shared" si="6"/>
        <v>3138.47</v>
      </c>
    </row>
    <row r="68" spans="1:5" ht="15">
      <c r="A68" s="102"/>
      <c r="B68" s="106"/>
      <c r="C68" s="65" t="s">
        <v>30</v>
      </c>
      <c r="D68" s="68">
        <f t="shared" si="6"/>
        <v>0</v>
      </c>
      <c r="E68" s="68">
        <f t="shared" si="6"/>
        <v>0</v>
      </c>
    </row>
    <row r="69" spans="1:5" ht="15">
      <c r="A69" s="102"/>
      <c r="B69" s="106"/>
      <c r="C69" s="65" t="s">
        <v>5</v>
      </c>
      <c r="D69" s="68">
        <f t="shared" si="6"/>
        <v>100</v>
      </c>
      <c r="E69" s="68">
        <f t="shared" si="6"/>
        <v>89.43</v>
      </c>
    </row>
    <row r="70" spans="1:5" ht="15">
      <c r="A70" s="102"/>
      <c r="B70" s="106"/>
      <c r="C70" s="65" t="s">
        <v>28</v>
      </c>
      <c r="D70" s="68"/>
      <c r="E70" s="68"/>
    </row>
    <row r="71" spans="1:5" ht="15">
      <c r="A71" s="103"/>
      <c r="B71" s="107"/>
      <c r="C71" s="65" t="s">
        <v>29</v>
      </c>
      <c r="D71" s="68">
        <f aca="true" t="shared" si="7" ref="D71:E76">D82+D93+D104</f>
        <v>105.26</v>
      </c>
      <c r="E71" s="68">
        <f t="shared" si="7"/>
        <v>94.14</v>
      </c>
    </row>
    <row r="72" spans="1:5" ht="15">
      <c r="A72" s="103"/>
      <c r="B72" s="107"/>
      <c r="C72" s="65" t="s">
        <v>108</v>
      </c>
      <c r="D72" s="68">
        <f t="shared" si="7"/>
        <v>0</v>
      </c>
      <c r="E72" s="68">
        <f t="shared" si="7"/>
        <v>0</v>
      </c>
    </row>
    <row r="73" spans="1:5" ht="15">
      <c r="A73" s="103"/>
      <c r="B73" s="107"/>
      <c r="C73" s="65" t="s">
        <v>110</v>
      </c>
      <c r="D73" s="68">
        <f t="shared" si="7"/>
        <v>3208.12</v>
      </c>
      <c r="E73" s="68">
        <f t="shared" si="7"/>
        <v>3133.7599999999998</v>
      </c>
    </row>
    <row r="74" spans="1:5" ht="15">
      <c r="A74" s="103"/>
      <c r="B74" s="107"/>
      <c r="C74" s="65" t="s">
        <v>108</v>
      </c>
      <c r="D74" s="68">
        <f t="shared" si="7"/>
        <v>0</v>
      </c>
      <c r="E74" s="68">
        <f t="shared" si="7"/>
        <v>0</v>
      </c>
    </row>
    <row r="75" spans="1:5" ht="15">
      <c r="A75" s="103"/>
      <c r="B75" s="107"/>
      <c r="C75" s="65" t="s">
        <v>31</v>
      </c>
      <c r="D75" s="68">
        <f t="shared" si="7"/>
        <v>0</v>
      </c>
      <c r="E75" s="68">
        <f t="shared" si="7"/>
        <v>0</v>
      </c>
    </row>
    <row r="76" spans="1:5" ht="15.75" customHeight="1">
      <c r="A76" s="104"/>
      <c r="B76" s="108"/>
      <c r="C76" s="65" t="s">
        <v>82</v>
      </c>
      <c r="D76" s="68">
        <f t="shared" si="7"/>
        <v>0</v>
      </c>
      <c r="E76" s="68">
        <f t="shared" si="7"/>
        <v>0</v>
      </c>
    </row>
    <row r="77" spans="1:5" ht="15">
      <c r="A77" s="92" t="s">
        <v>36</v>
      </c>
      <c r="B77" s="92" t="s">
        <v>59</v>
      </c>
      <c r="C77" s="59" t="s">
        <v>24</v>
      </c>
      <c r="D77" s="62">
        <f>D78+D79+D80+D86</f>
        <v>80</v>
      </c>
      <c r="E77" s="62">
        <f>E78+E79+E80+E86</f>
        <v>80</v>
      </c>
    </row>
    <row r="78" spans="1:5" ht="15">
      <c r="A78" s="93"/>
      <c r="B78" s="93"/>
      <c r="C78" s="59" t="s">
        <v>4</v>
      </c>
      <c r="D78" s="62">
        <v>80</v>
      </c>
      <c r="E78" s="63">
        <v>80</v>
      </c>
    </row>
    <row r="79" spans="1:5" ht="15">
      <c r="A79" s="93"/>
      <c r="B79" s="93"/>
      <c r="C79" s="59" t="s">
        <v>30</v>
      </c>
      <c r="D79" s="62">
        <v>0</v>
      </c>
      <c r="E79" s="63">
        <v>0</v>
      </c>
    </row>
    <row r="80" spans="1:5" ht="15">
      <c r="A80" s="93"/>
      <c r="B80" s="93"/>
      <c r="C80" s="59" t="s">
        <v>5</v>
      </c>
      <c r="D80" s="62">
        <v>0</v>
      </c>
      <c r="E80" s="63">
        <v>0</v>
      </c>
    </row>
    <row r="81" spans="1:5" ht="15">
      <c r="A81" s="93"/>
      <c r="B81" s="93"/>
      <c r="C81" s="59" t="s">
        <v>28</v>
      </c>
      <c r="D81" s="34"/>
      <c r="E81" s="35"/>
    </row>
    <row r="82" spans="1:5" ht="15">
      <c r="A82" s="93"/>
      <c r="B82" s="93"/>
      <c r="C82" s="59" t="s">
        <v>29</v>
      </c>
      <c r="D82" s="62">
        <v>0</v>
      </c>
      <c r="E82" s="63">
        <v>0</v>
      </c>
    </row>
    <row r="83" spans="1:5" ht="15">
      <c r="A83" s="93"/>
      <c r="B83" s="93"/>
      <c r="C83" s="59" t="s">
        <v>108</v>
      </c>
      <c r="D83" s="62">
        <v>0</v>
      </c>
      <c r="E83" s="63">
        <v>0</v>
      </c>
    </row>
    <row r="84" spans="1:5" ht="15">
      <c r="A84" s="93"/>
      <c r="B84" s="93"/>
      <c r="C84" s="59" t="s">
        <v>110</v>
      </c>
      <c r="D84" s="62">
        <v>80</v>
      </c>
      <c r="E84" s="63">
        <v>80</v>
      </c>
    </row>
    <row r="85" spans="1:5" ht="15">
      <c r="A85" s="93"/>
      <c r="B85" s="93"/>
      <c r="C85" s="59" t="s">
        <v>108</v>
      </c>
      <c r="D85" s="62">
        <v>0</v>
      </c>
      <c r="E85" s="63">
        <v>0</v>
      </c>
    </row>
    <row r="86" spans="1:5" ht="15">
      <c r="A86" s="93"/>
      <c r="B86" s="93"/>
      <c r="C86" s="59" t="s">
        <v>31</v>
      </c>
      <c r="D86" s="62">
        <v>0</v>
      </c>
      <c r="E86" s="63">
        <v>0</v>
      </c>
    </row>
    <row r="87" spans="1:5" ht="15">
      <c r="A87" s="94"/>
      <c r="B87" s="94"/>
      <c r="C87" s="59" t="s">
        <v>82</v>
      </c>
      <c r="D87" s="64">
        <v>0</v>
      </c>
      <c r="E87" s="64">
        <v>0</v>
      </c>
    </row>
    <row r="88" spans="1:5" ht="15">
      <c r="A88" s="92" t="s">
        <v>37</v>
      </c>
      <c r="B88" s="92" t="s">
        <v>60</v>
      </c>
      <c r="C88" s="59" t="s">
        <v>24</v>
      </c>
      <c r="D88" s="62">
        <f>D89+D90+D91+D97</f>
        <v>3109.02</v>
      </c>
      <c r="E88" s="62">
        <f>E89+E90+E91+E97</f>
        <v>3034.66</v>
      </c>
    </row>
    <row r="89" spans="1:5" ht="15">
      <c r="A89" s="93"/>
      <c r="B89" s="93"/>
      <c r="C89" s="59" t="s">
        <v>4</v>
      </c>
      <c r="D89" s="62">
        <v>3109.02</v>
      </c>
      <c r="E89" s="63">
        <v>3034.66</v>
      </c>
    </row>
    <row r="90" spans="1:5" ht="15">
      <c r="A90" s="93"/>
      <c r="B90" s="93"/>
      <c r="C90" s="59" t="s">
        <v>30</v>
      </c>
      <c r="D90" s="62">
        <v>0</v>
      </c>
      <c r="E90" s="63">
        <v>0</v>
      </c>
    </row>
    <row r="91" spans="1:5" ht="15">
      <c r="A91" s="93"/>
      <c r="B91" s="93"/>
      <c r="C91" s="59" t="s">
        <v>5</v>
      </c>
      <c r="D91" s="62">
        <v>0</v>
      </c>
      <c r="E91" s="63">
        <v>0</v>
      </c>
    </row>
    <row r="92" spans="1:5" ht="15">
      <c r="A92" s="93"/>
      <c r="B92" s="93"/>
      <c r="C92" s="59" t="s">
        <v>28</v>
      </c>
      <c r="D92" s="34"/>
      <c r="E92" s="35"/>
    </row>
    <row r="93" spans="1:5" ht="15">
      <c r="A93" s="93"/>
      <c r="B93" s="93"/>
      <c r="C93" s="59" t="s">
        <v>29</v>
      </c>
      <c r="D93" s="62">
        <v>0</v>
      </c>
      <c r="E93" s="63">
        <v>0</v>
      </c>
    </row>
    <row r="94" spans="1:5" ht="15">
      <c r="A94" s="93"/>
      <c r="B94" s="93"/>
      <c r="C94" s="59" t="s">
        <v>108</v>
      </c>
      <c r="D94" s="62">
        <v>0</v>
      </c>
      <c r="E94" s="63">
        <v>0</v>
      </c>
    </row>
    <row r="95" spans="1:5" ht="15">
      <c r="A95" s="93"/>
      <c r="B95" s="93"/>
      <c r="C95" s="59" t="s">
        <v>110</v>
      </c>
      <c r="D95" s="62">
        <v>3109.02</v>
      </c>
      <c r="E95" s="63">
        <v>3034.66</v>
      </c>
    </row>
    <row r="96" spans="1:5" ht="15">
      <c r="A96" s="93"/>
      <c r="B96" s="93"/>
      <c r="C96" s="59" t="s">
        <v>108</v>
      </c>
      <c r="D96" s="62">
        <v>0</v>
      </c>
      <c r="E96" s="63">
        <v>0</v>
      </c>
    </row>
    <row r="97" spans="1:5" ht="15">
      <c r="A97" s="93"/>
      <c r="B97" s="93"/>
      <c r="C97" s="59" t="s">
        <v>31</v>
      </c>
      <c r="D97" s="62">
        <v>0</v>
      </c>
      <c r="E97" s="63">
        <v>0</v>
      </c>
    </row>
    <row r="98" spans="1:5" ht="15">
      <c r="A98" s="94"/>
      <c r="B98" s="94"/>
      <c r="C98" s="59" t="s">
        <v>82</v>
      </c>
      <c r="D98" s="64">
        <v>0</v>
      </c>
      <c r="E98" s="64">
        <v>0</v>
      </c>
    </row>
    <row r="99" spans="1:5" ht="15">
      <c r="A99" s="92" t="s">
        <v>38</v>
      </c>
      <c r="B99" s="92" t="s">
        <v>66</v>
      </c>
      <c r="C99" s="59" t="s">
        <v>24</v>
      </c>
      <c r="D99" s="62">
        <f>D100+D101+D102+D108</f>
        <v>124.36</v>
      </c>
      <c r="E99" s="62">
        <f>E100+E101+E102+E108</f>
        <v>113.24000000000001</v>
      </c>
    </row>
    <row r="100" spans="1:5" ht="15">
      <c r="A100" s="93"/>
      <c r="B100" s="93"/>
      <c r="C100" s="59" t="s">
        <v>4</v>
      </c>
      <c r="D100" s="62">
        <v>24.36</v>
      </c>
      <c r="E100" s="63">
        <v>23.81</v>
      </c>
    </row>
    <row r="101" spans="1:5" ht="15">
      <c r="A101" s="93"/>
      <c r="B101" s="93"/>
      <c r="C101" s="59" t="s">
        <v>30</v>
      </c>
      <c r="D101" s="62">
        <v>0</v>
      </c>
      <c r="E101" s="63">
        <v>0</v>
      </c>
    </row>
    <row r="102" spans="1:5" ht="15">
      <c r="A102" s="93"/>
      <c r="B102" s="93"/>
      <c r="C102" s="59" t="s">
        <v>5</v>
      </c>
      <c r="D102" s="62">
        <v>100</v>
      </c>
      <c r="E102" s="63">
        <v>89.43</v>
      </c>
    </row>
    <row r="103" spans="1:5" ht="15">
      <c r="A103" s="93"/>
      <c r="B103" s="93"/>
      <c r="C103" s="59" t="s">
        <v>28</v>
      </c>
      <c r="D103" s="36"/>
      <c r="E103" s="41"/>
    </row>
    <row r="104" spans="1:5" ht="15">
      <c r="A104" s="93"/>
      <c r="B104" s="93"/>
      <c r="C104" s="59" t="s">
        <v>29</v>
      </c>
      <c r="D104" s="62">
        <v>105.26</v>
      </c>
      <c r="E104" s="63">
        <v>94.14</v>
      </c>
    </row>
    <row r="105" spans="1:5" ht="15">
      <c r="A105" s="93"/>
      <c r="B105" s="93"/>
      <c r="C105" s="59" t="s">
        <v>108</v>
      </c>
      <c r="D105" s="62">
        <v>0</v>
      </c>
      <c r="E105" s="63">
        <v>0</v>
      </c>
    </row>
    <row r="106" spans="1:5" ht="15">
      <c r="A106" s="93"/>
      <c r="B106" s="93"/>
      <c r="C106" s="59" t="s">
        <v>110</v>
      </c>
      <c r="D106" s="62">
        <v>19.1</v>
      </c>
      <c r="E106" s="63">
        <v>19.1</v>
      </c>
    </row>
    <row r="107" spans="1:5" ht="15">
      <c r="A107" s="93"/>
      <c r="B107" s="93"/>
      <c r="C107" s="59" t="s">
        <v>108</v>
      </c>
      <c r="D107" s="62">
        <v>0</v>
      </c>
      <c r="E107" s="63">
        <v>0</v>
      </c>
    </row>
    <row r="108" spans="1:5" ht="15">
      <c r="A108" s="93"/>
      <c r="B108" s="93"/>
      <c r="C108" s="59" t="s">
        <v>31</v>
      </c>
      <c r="D108" s="62">
        <v>0</v>
      </c>
      <c r="E108" s="63">
        <v>0</v>
      </c>
    </row>
    <row r="109" spans="1:5" ht="15">
      <c r="A109" s="94"/>
      <c r="B109" s="94"/>
      <c r="C109" s="59" t="s">
        <v>82</v>
      </c>
      <c r="D109" s="64">
        <v>0</v>
      </c>
      <c r="E109" s="64">
        <v>0</v>
      </c>
    </row>
  </sheetData>
  <mergeCells count="21">
    <mergeCell ref="A11:A21"/>
    <mergeCell ref="B11:B21"/>
    <mergeCell ref="A33:A43"/>
    <mergeCell ref="B33:B43"/>
    <mergeCell ref="A22:A32"/>
    <mergeCell ref="B22:B32"/>
    <mergeCell ref="A44:A54"/>
    <mergeCell ref="B44:B54"/>
    <mergeCell ref="A55:A65"/>
    <mergeCell ref="B55:B65"/>
    <mergeCell ref="A66:A76"/>
    <mergeCell ref="B66:B76"/>
    <mergeCell ref="A77:A87"/>
    <mergeCell ref="B77:B87"/>
    <mergeCell ref="A88:A98"/>
    <mergeCell ref="B88:B98"/>
    <mergeCell ref="A99:A109"/>
    <mergeCell ref="B99:B109"/>
    <mergeCell ref="B4:C4"/>
    <mergeCell ref="B6:C6"/>
    <mergeCell ref="B5:E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view="pageLayout" zoomScale="73" zoomScaleSheetLayoutView="86" zoomScalePageLayoutView="73" workbookViewId="0" topLeftCell="A31">
      <selection activeCell="A36" sqref="A36:G55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ht="15">
      <c r="C3" s="4"/>
    </row>
    <row r="4" spans="3:7" ht="15">
      <c r="C4" s="4"/>
      <c r="G4" s="81"/>
    </row>
    <row r="5" spans="2:7" ht="15">
      <c r="B5" s="131" t="s">
        <v>19</v>
      </c>
      <c r="C5" s="131"/>
      <c r="D5" s="131"/>
      <c r="E5" s="131"/>
      <c r="F5" s="131"/>
      <c r="G5" s="131"/>
    </row>
    <row r="6" spans="2:7" ht="38.25" customHeight="1">
      <c r="B6" s="145" t="s">
        <v>131</v>
      </c>
      <c r="C6" s="146"/>
      <c r="D6" s="146"/>
      <c r="E6" s="146"/>
      <c r="F6" s="146"/>
      <c r="G6" s="146"/>
    </row>
    <row r="7" spans="2:7" ht="15">
      <c r="B7" s="131"/>
      <c r="C7" s="131"/>
      <c r="D7" s="131"/>
      <c r="E7" s="131"/>
      <c r="F7" s="131"/>
      <c r="G7" s="131"/>
    </row>
    <row r="8" spans="2:7" ht="15">
      <c r="B8" s="5"/>
      <c r="C8" s="5"/>
      <c r="D8" s="5"/>
      <c r="E8" s="5"/>
      <c r="F8" s="5"/>
      <c r="G8" s="5"/>
    </row>
    <row r="9" ht="9" customHeight="1"/>
    <row r="10" spans="1:7" ht="30.75" customHeight="1">
      <c r="A10" s="125" t="s">
        <v>6</v>
      </c>
      <c r="B10" s="128" t="s">
        <v>102</v>
      </c>
      <c r="C10" s="128" t="s">
        <v>20</v>
      </c>
      <c r="D10" s="132" t="s">
        <v>27</v>
      </c>
      <c r="E10" s="133"/>
      <c r="F10" s="134"/>
      <c r="G10" s="128" t="s">
        <v>103</v>
      </c>
    </row>
    <row r="11" spans="1:7" ht="15.75" customHeight="1">
      <c r="A11" s="126"/>
      <c r="B11" s="129"/>
      <c r="C11" s="129"/>
      <c r="D11" s="128" t="s">
        <v>21</v>
      </c>
      <c r="E11" s="123" t="s">
        <v>10</v>
      </c>
      <c r="F11" s="124"/>
      <c r="G11" s="129"/>
    </row>
    <row r="12" spans="1:7" ht="32.25" customHeight="1">
      <c r="A12" s="127"/>
      <c r="B12" s="130"/>
      <c r="C12" s="130"/>
      <c r="D12" s="130"/>
      <c r="E12" s="27" t="s">
        <v>11</v>
      </c>
      <c r="F12" s="26" t="s">
        <v>12</v>
      </c>
      <c r="G12" s="130"/>
    </row>
    <row r="13" spans="1:7" ht="16.5" customHeight="1">
      <c r="A13" s="22">
        <v>1</v>
      </c>
      <c r="B13" s="22">
        <v>2</v>
      </c>
      <c r="C13" s="22">
        <v>3</v>
      </c>
      <c r="D13" s="22">
        <v>4</v>
      </c>
      <c r="E13" s="23">
        <v>5</v>
      </c>
      <c r="F13" s="24">
        <v>6</v>
      </c>
      <c r="G13" s="24">
        <v>7</v>
      </c>
    </row>
    <row r="14" spans="1:7" ht="18" customHeight="1">
      <c r="A14" s="117" t="s">
        <v>43</v>
      </c>
      <c r="B14" s="118"/>
      <c r="C14" s="118"/>
      <c r="D14" s="118"/>
      <c r="E14" s="118"/>
      <c r="F14" s="118"/>
      <c r="G14" s="119"/>
    </row>
    <row r="15" spans="1:7" ht="30" customHeight="1">
      <c r="A15" s="110" t="s">
        <v>44</v>
      </c>
      <c r="B15" s="111"/>
      <c r="C15" s="111"/>
      <c r="D15" s="111"/>
      <c r="E15" s="111"/>
      <c r="F15" s="111"/>
      <c r="G15" s="111"/>
    </row>
    <row r="16" spans="1:7" ht="42" customHeight="1">
      <c r="A16" s="43"/>
      <c r="B16" s="45" t="s">
        <v>83</v>
      </c>
      <c r="C16" s="71" t="s">
        <v>13</v>
      </c>
      <c r="D16" s="70">
        <v>23.2</v>
      </c>
      <c r="E16" s="70">
        <v>23.3</v>
      </c>
      <c r="F16" s="55">
        <v>23.3</v>
      </c>
      <c r="G16" s="44"/>
    </row>
    <row r="17" spans="1:7" ht="30" customHeight="1">
      <c r="A17" s="43"/>
      <c r="B17" s="45" t="s">
        <v>45</v>
      </c>
      <c r="C17" s="71" t="s">
        <v>14</v>
      </c>
      <c r="D17" s="71">
        <v>120</v>
      </c>
      <c r="E17" s="71">
        <v>125</v>
      </c>
      <c r="F17" s="31">
        <v>125</v>
      </c>
      <c r="G17" s="44"/>
    </row>
    <row r="18" spans="1:7" ht="30" customHeight="1">
      <c r="A18" s="43"/>
      <c r="B18" s="45" t="s">
        <v>46</v>
      </c>
      <c r="C18" s="71" t="s">
        <v>14</v>
      </c>
      <c r="D18" s="71">
        <v>25</v>
      </c>
      <c r="E18" s="71">
        <v>25</v>
      </c>
      <c r="F18" s="31">
        <v>25</v>
      </c>
      <c r="G18" s="44"/>
    </row>
    <row r="19" spans="1:7" ht="18" customHeight="1">
      <c r="A19" s="113" t="s">
        <v>47</v>
      </c>
      <c r="B19" s="114"/>
      <c r="C19" s="114"/>
      <c r="D19" s="114"/>
      <c r="E19" s="114"/>
      <c r="F19" s="114"/>
      <c r="G19" s="115"/>
    </row>
    <row r="20" spans="1:7" ht="15.75" customHeight="1">
      <c r="A20" s="113" t="s">
        <v>40</v>
      </c>
      <c r="B20" s="114"/>
      <c r="C20" s="114"/>
      <c r="D20" s="114"/>
      <c r="E20" s="114"/>
      <c r="F20" s="114"/>
      <c r="G20" s="115"/>
    </row>
    <row r="21" spans="1:7" ht="63" customHeight="1">
      <c r="A21" s="83" t="s">
        <v>1</v>
      </c>
      <c r="B21" s="19" t="s">
        <v>84</v>
      </c>
      <c r="C21" s="21" t="s">
        <v>14</v>
      </c>
      <c r="D21" s="21">
        <v>9</v>
      </c>
      <c r="E21" s="21">
        <v>9</v>
      </c>
      <c r="F21" s="69">
        <v>9</v>
      </c>
      <c r="G21" s="6"/>
    </row>
    <row r="22" spans="1:7" ht="18.75" customHeight="1">
      <c r="A22" s="113" t="s">
        <v>48</v>
      </c>
      <c r="B22" s="114"/>
      <c r="C22" s="114"/>
      <c r="D22" s="114"/>
      <c r="E22" s="114"/>
      <c r="F22" s="114"/>
      <c r="G22" s="115"/>
    </row>
    <row r="23" spans="1:7" ht="15.75" customHeight="1">
      <c r="A23" s="113" t="s">
        <v>49</v>
      </c>
      <c r="B23" s="114"/>
      <c r="C23" s="114"/>
      <c r="D23" s="114"/>
      <c r="E23" s="114"/>
      <c r="F23" s="114"/>
      <c r="G23" s="115"/>
    </row>
    <row r="24" spans="1:7" ht="90" customHeight="1">
      <c r="A24" s="83" t="s">
        <v>32</v>
      </c>
      <c r="B24" s="19" t="s">
        <v>50</v>
      </c>
      <c r="C24" s="21" t="s">
        <v>14</v>
      </c>
      <c r="D24" s="21">
        <v>120</v>
      </c>
      <c r="E24" s="21">
        <v>125</v>
      </c>
      <c r="F24" s="69">
        <v>125</v>
      </c>
      <c r="G24" s="6"/>
    </row>
    <row r="25" spans="1:7" ht="65.25" customHeight="1">
      <c r="A25" s="83" t="s">
        <v>33</v>
      </c>
      <c r="B25" s="19" t="s">
        <v>51</v>
      </c>
      <c r="C25" s="21" t="s">
        <v>39</v>
      </c>
      <c r="D25" s="21">
        <v>165</v>
      </c>
      <c r="E25" s="21">
        <v>170</v>
      </c>
      <c r="F25" s="69">
        <v>154</v>
      </c>
      <c r="G25" s="69" t="s">
        <v>112</v>
      </c>
    </row>
    <row r="26" spans="1:7" ht="40.5" customHeight="1">
      <c r="A26" s="83" t="s">
        <v>132</v>
      </c>
      <c r="B26" s="19" t="s">
        <v>85</v>
      </c>
      <c r="C26" s="21" t="s">
        <v>14</v>
      </c>
      <c r="D26" s="21">
        <v>185</v>
      </c>
      <c r="E26" s="21">
        <v>170</v>
      </c>
      <c r="F26" s="69">
        <v>154</v>
      </c>
      <c r="G26" s="69" t="s">
        <v>112</v>
      </c>
    </row>
    <row r="27" spans="1:7" ht="29.25" customHeight="1">
      <c r="A27" s="83" t="s">
        <v>133</v>
      </c>
      <c r="B27" s="19" t="s">
        <v>41</v>
      </c>
      <c r="C27" s="21" t="s">
        <v>14</v>
      </c>
      <c r="D27" s="21">
        <v>285</v>
      </c>
      <c r="E27" s="21">
        <v>290</v>
      </c>
      <c r="F27" s="69">
        <v>290</v>
      </c>
      <c r="G27" s="6"/>
    </row>
    <row r="28" spans="1:7" ht="14.25" customHeight="1">
      <c r="A28" s="83" t="s">
        <v>134</v>
      </c>
      <c r="B28" s="19" t="s">
        <v>87</v>
      </c>
      <c r="C28" s="21" t="s">
        <v>86</v>
      </c>
      <c r="D28" s="21">
        <v>7</v>
      </c>
      <c r="E28" s="21">
        <v>0</v>
      </c>
      <c r="F28" s="69">
        <v>0</v>
      </c>
      <c r="G28" s="6"/>
    </row>
    <row r="29" spans="1:7" ht="28.5" customHeight="1">
      <c r="A29" s="83" t="s">
        <v>135</v>
      </c>
      <c r="B29" s="19" t="s">
        <v>88</v>
      </c>
      <c r="C29" s="21" t="s">
        <v>86</v>
      </c>
      <c r="D29" s="21">
        <v>185</v>
      </c>
      <c r="E29" s="21">
        <v>0</v>
      </c>
      <c r="F29" s="69">
        <v>0</v>
      </c>
      <c r="G29" s="6"/>
    </row>
    <row r="30" spans="1:7" ht="102" customHeight="1">
      <c r="A30" s="83" t="s">
        <v>136</v>
      </c>
      <c r="B30" s="19" t="s">
        <v>89</v>
      </c>
      <c r="C30" s="21" t="s">
        <v>13</v>
      </c>
      <c r="D30" s="70">
        <v>100</v>
      </c>
      <c r="E30" s="70">
        <v>0</v>
      </c>
      <c r="F30" s="55">
        <v>0</v>
      </c>
      <c r="G30" s="6"/>
    </row>
    <row r="31" spans="1:7" ht="18" customHeight="1">
      <c r="A31" s="116" t="s">
        <v>52</v>
      </c>
      <c r="B31" s="116"/>
      <c r="C31" s="116"/>
      <c r="D31" s="116"/>
      <c r="E31" s="116"/>
      <c r="F31" s="116"/>
      <c r="G31" s="116"/>
    </row>
    <row r="32" spans="1:7" ht="16.5" customHeight="1">
      <c r="A32" s="122" t="s">
        <v>53</v>
      </c>
      <c r="B32" s="122"/>
      <c r="C32" s="122"/>
      <c r="D32" s="122"/>
      <c r="E32" s="122"/>
      <c r="F32" s="122"/>
      <c r="G32" s="122"/>
    </row>
    <row r="33" spans="1:7" ht="30.75" customHeight="1">
      <c r="A33" s="72" t="s">
        <v>36</v>
      </c>
      <c r="B33" s="19" t="s">
        <v>42</v>
      </c>
      <c r="C33" s="73" t="s">
        <v>14</v>
      </c>
      <c r="D33" s="74">
        <v>20</v>
      </c>
      <c r="E33" s="74">
        <v>5</v>
      </c>
      <c r="F33" s="77">
        <v>58</v>
      </c>
      <c r="G33" s="46" t="s">
        <v>113</v>
      </c>
    </row>
    <row r="34" spans="1:7" ht="27.75" customHeight="1">
      <c r="A34" s="75" t="s">
        <v>37</v>
      </c>
      <c r="B34" s="20" t="s">
        <v>54</v>
      </c>
      <c r="C34" s="76" t="s">
        <v>14</v>
      </c>
      <c r="D34" s="21">
        <v>10</v>
      </c>
      <c r="E34" s="21">
        <v>11</v>
      </c>
      <c r="F34" s="78">
        <v>11</v>
      </c>
      <c r="G34" s="42"/>
    </row>
    <row r="35" spans="1:7" ht="54" customHeight="1">
      <c r="A35" s="72" t="s">
        <v>38</v>
      </c>
      <c r="B35" s="20" t="s">
        <v>55</v>
      </c>
      <c r="C35" s="76" t="s">
        <v>14</v>
      </c>
      <c r="D35" s="21">
        <v>10</v>
      </c>
      <c r="E35" s="21">
        <v>10</v>
      </c>
      <c r="F35" s="77">
        <v>58</v>
      </c>
      <c r="G35" s="61" t="s">
        <v>114</v>
      </c>
    </row>
    <row r="36" ht="17.25" customHeight="1"/>
    <row r="37" ht="45.75" customHeight="1"/>
    <row r="38" ht="74.25" customHeight="1"/>
    <row r="39" ht="15.75" customHeight="1"/>
    <row r="40" ht="32.25" customHeight="1"/>
    <row r="41" ht="32.25" customHeight="1"/>
    <row r="42" ht="32.25" customHeight="1"/>
    <row r="43" ht="22.5" customHeight="1"/>
    <row r="44" ht="48" customHeight="1"/>
    <row r="45" ht="21" customHeight="1"/>
    <row r="46" ht="21.75" customHeight="1"/>
    <row r="47" ht="19.5" customHeight="1"/>
    <row r="48" ht="21.75" customHeight="1"/>
    <row r="49" ht="32.25" customHeight="1"/>
    <row r="50" ht="21.75" customHeight="1"/>
    <row r="51" ht="46.5" customHeight="1"/>
    <row r="52" ht="75.75" customHeight="1"/>
    <row r="53" ht="18" customHeight="1"/>
    <row r="54" ht="15.75" customHeight="1"/>
    <row r="55" ht="47.25" customHeight="1"/>
    <row r="56" ht="18" customHeight="1"/>
    <row r="57" ht="17.25" customHeight="1"/>
    <row r="58" ht="30.75" customHeight="1"/>
    <row r="59" ht="45" customHeight="1"/>
    <row r="60" ht="48" customHeight="1"/>
    <row r="61" ht="46.5" customHeight="1"/>
    <row r="62" ht="45" customHeight="1"/>
    <row r="63" ht="17.25" customHeight="1"/>
    <row r="64" ht="47.25" customHeight="1"/>
    <row r="65" ht="26.25" customHeight="1"/>
    <row r="67" ht="14.25" customHeight="1"/>
    <row r="68" ht="45" customHeight="1"/>
    <row r="69" ht="18" customHeight="1"/>
    <row r="70" ht="18" customHeight="1"/>
    <row r="71" ht="28.5" customHeight="1"/>
    <row r="72" ht="16.5" customHeight="1"/>
    <row r="73" ht="29.25" customHeight="1"/>
    <row r="74" ht="17.25" customHeight="1"/>
    <row r="75" ht="16.5" customHeight="1"/>
    <row r="76" ht="15" customHeight="1"/>
    <row r="77" ht="27.75" customHeight="1"/>
    <row r="78" ht="15" customHeight="1"/>
    <row r="79" ht="43.5" customHeight="1"/>
    <row r="80" ht="17.25" customHeight="1"/>
    <row r="81" ht="61.5" customHeight="1"/>
    <row r="82" ht="62.25" customHeight="1"/>
    <row r="83" ht="15.75" customHeight="1"/>
    <row r="84" ht="30" customHeight="1"/>
    <row r="85" ht="75.75" customHeight="1"/>
    <row r="86" ht="30" customHeight="1"/>
    <row r="87" ht="47.25" customHeight="1"/>
  </sheetData>
  <mergeCells count="18">
    <mergeCell ref="B6:G6"/>
    <mergeCell ref="A22:G22"/>
    <mergeCell ref="B5:G5"/>
    <mergeCell ref="B7:G7"/>
    <mergeCell ref="D10:F10"/>
    <mergeCell ref="G10:G12"/>
    <mergeCell ref="D11:D12"/>
    <mergeCell ref="C10:C12"/>
    <mergeCell ref="E11:F11"/>
    <mergeCell ref="A10:A12"/>
    <mergeCell ref="B10:B12"/>
    <mergeCell ref="A23:G23"/>
    <mergeCell ref="A19:G19"/>
    <mergeCell ref="A32:G32"/>
    <mergeCell ref="A14:G14"/>
    <mergeCell ref="A15:G15"/>
    <mergeCell ref="A20:G20"/>
    <mergeCell ref="A31:G31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view="pageLayout" zoomScale="66" zoomScalePageLayoutView="66" workbookViewId="0" topLeftCell="A37">
      <selection activeCell="D58" sqref="D58"/>
    </sheetView>
  </sheetViews>
  <sheetFormatPr defaultColWidth="9.140625" defaultRowHeight="15"/>
  <cols>
    <col min="1" max="1" width="8.7109375" style="1" customWidth="1"/>
    <col min="2" max="2" width="59.140625" style="1" customWidth="1"/>
    <col min="3" max="3" width="20.00390625" style="1" customWidth="1"/>
    <col min="4" max="4" width="88.421875" style="1" customWidth="1"/>
    <col min="5" max="5" width="53.00390625" style="1" customWidth="1"/>
    <col min="6" max="16384" width="9.140625" style="1" customWidth="1"/>
  </cols>
  <sheetData>
    <row r="1" spans="1:5" ht="15">
      <c r="A1" s="7"/>
      <c r="B1" s="7"/>
      <c r="C1" s="7"/>
      <c r="D1" s="7"/>
      <c r="E1" s="7"/>
    </row>
    <row r="2" spans="1:5" ht="15">
      <c r="A2" s="7"/>
      <c r="B2" s="7"/>
      <c r="C2" s="7"/>
      <c r="D2" s="7"/>
      <c r="E2" s="82"/>
    </row>
    <row r="3" spans="1:5" ht="15">
      <c r="A3" s="7"/>
      <c r="B3" s="7"/>
      <c r="C3" s="7"/>
      <c r="D3" s="7"/>
      <c r="E3" s="11"/>
    </row>
    <row r="4" spans="1:5" ht="15">
      <c r="A4" s="7"/>
      <c r="B4" s="7"/>
      <c r="C4" s="7"/>
      <c r="D4" s="7"/>
      <c r="E4" s="82"/>
    </row>
    <row r="5" spans="1:5" ht="15">
      <c r="A5" s="7"/>
      <c r="B5" s="7"/>
      <c r="C5" s="7"/>
      <c r="D5" s="7"/>
      <c r="E5" s="7"/>
    </row>
    <row r="6" spans="1:5" ht="15">
      <c r="A6" s="109" t="s">
        <v>19</v>
      </c>
      <c r="B6" s="109"/>
      <c r="C6" s="109"/>
      <c r="D6" s="109"/>
      <c r="E6" s="109"/>
    </row>
    <row r="7" spans="1:5" ht="33" customHeight="1">
      <c r="A7" s="144" t="s">
        <v>130</v>
      </c>
      <c r="B7" s="144"/>
      <c r="C7" s="144"/>
      <c r="D7" s="144"/>
      <c r="E7" s="144"/>
    </row>
    <row r="8" spans="1:5" ht="15">
      <c r="A8" s="143"/>
      <c r="B8" s="143"/>
      <c r="C8" s="143"/>
      <c r="D8" s="143"/>
      <c r="E8" s="143"/>
    </row>
    <row r="9" spans="1:5" ht="15">
      <c r="A9" s="8"/>
      <c r="B9" s="8"/>
      <c r="C9" s="8"/>
      <c r="D9" s="8"/>
      <c r="E9" s="8"/>
    </row>
    <row r="10" spans="1:5" ht="15">
      <c r="A10" s="9"/>
      <c r="B10" s="9"/>
      <c r="C10" s="9"/>
      <c r="D10" s="9"/>
      <c r="E10" s="9"/>
    </row>
    <row r="11" spans="1:5" ht="69" customHeight="1">
      <c r="A11" s="14" t="s">
        <v>6</v>
      </c>
      <c r="B11" s="16" t="s">
        <v>22</v>
      </c>
      <c r="C11" s="17" t="s">
        <v>104</v>
      </c>
      <c r="D11" s="16" t="s">
        <v>105</v>
      </c>
      <c r="E11" s="16" t="s">
        <v>23</v>
      </c>
    </row>
    <row r="12" spans="1:5" ht="15" customHeight="1">
      <c r="A12" s="15">
        <v>1</v>
      </c>
      <c r="B12" s="18">
        <v>2</v>
      </c>
      <c r="C12" s="18">
        <v>3</v>
      </c>
      <c r="D12" s="18">
        <v>5</v>
      </c>
      <c r="E12" s="18">
        <v>6</v>
      </c>
    </row>
    <row r="13" spans="1:5" ht="15">
      <c r="A13" s="120" t="s">
        <v>43</v>
      </c>
      <c r="B13" s="121"/>
      <c r="C13" s="121"/>
      <c r="D13" s="121"/>
      <c r="E13" s="121"/>
    </row>
    <row r="14" spans="1:5" ht="28.5" customHeight="1">
      <c r="A14" s="137" t="s">
        <v>67</v>
      </c>
      <c r="B14" s="138"/>
      <c r="C14" s="138"/>
      <c r="D14" s="138"/>
      <c r="E14" s="139"/>
    </row>
    <row r="15" spans="1:5" ht="15">
      <c r="A15" s="112" t="s">
        <v>68</v>
      </c>
      <c r="B15" s="135"/>
      <c r="C15" s="135"/>
      <c r="D15" s="135"/>
      <c r="E15" s="136"/>
    </row>
    <row r="16" spans="1:5" ht="15">
      <c r="A16" s="112" t="s">
        <v>69</v>
      </c>
      <c r="B16" s="135"/>
      <c r="C16" s="135"/>
      <c r="D16" s="135"/>
      <c r="E16" s="136"/>
    </row>
    <row r="17" spans="1:5" ht="191.25" customHeight="1">
      <c r="A17" s="25" t="s">
        <v>1</v>
      </c>
      <c r="B17" s="19" t="s">
        <v>70</v>
      </c>
      <c r="C17" s="37" t="s">
        <v>109</v>
      </c>
      <c r="D17" s="19" t="s">
        <v>121</v>
      </c>
      <c r="E17" s="19" t="s">
        <v>120</v>
      </c>
    </row>
    <row r="18" spans="1:5" ht="29.25" customHeight="1">
      <c r="A18" s="140" t="s">
        <v>71</v>
      </c>
      <c r="B18" s="141"/>
      <c r="C18" s="141"/>
      <c r="D18" s="141"/>
      <c r="E18" s="142"/>
    </row>
    <row r="19" spans="1:5" ht="15">
      <c r="A19" s="112" t="s">
        <v>72</v>
      </c>
      <c r="B19" s="135"/>
      <c r="C19" s="135"/>
      <c r="D19" s="135"/>
      <c r="E19" s="136"/>
    </row>
    <row r="20" spans="1:5" ht="15">
      <c r="A20" s="112" t="s">
        <v>49</v>
      </c>
      <c r="B20" s="135"/>
      <c r="C20" s="135"/>
      <c r="D20" s="135"/>
      <c r="E20" s="136"/>
    </row>
    <row r="21" spans="1:5" ht="409.5" customHeight="1">
      <c r="A21" s="25" t="s">
        <v>32</v>
      </c>
      <c r="B21" s="47" t="s">
        <v>73</v>
      </c>
      <c r="C21" s="37" t="s">
        <v>109</v>
      </c>
      <c r="D21" s="19" t="s">
        <v>123</v>
      </c>
      <c r="E21" s="19" t="s">
        <v>122</v>
      </c>
    </row>
    <row r="22" spans="1:5" ht="30.75" customHeight="1">
      <c r="A22" s="140" t="s">
        <v>90</v>
      </c>
      <c r="B22" s="141"/>
      <c r="C22" s="141"/>
      <c r="D22" s="141"/>
      <c r="E22" s="142"/>
    </row>
    <row r="23" spans="1:5" ht="28.5" customHeight="1">
      <c r="A23" s="140" t="s">
        <v>74</v>
      </c>
      <c r="B23" s="141"/>
      <c r="C23" s="141"/>
      <c r="D23" s="141"/>
      <c r="E23" s="142"/>
    </row>
    <row r="24" spans="1:5" ht="15.75" customHeight="1">
      <c r="A24" s="140" t="s">
        <v>75</v>
      </c>
      <c r="B24" s="141"/>
      <c r="C24" s="141"/>
      <c r="D24" s="141"/>
      <c r="E24" s="142"/>
    </row>
    <row r="25" spans="1:5" ht="16.5" customHeight="1">
      <c r="A25" s="140" t="s">
        <v>91</v>
      </c>
      <c r="B25" s="141"/>
      <c r="C25" s="141"/>
      <c r="D25" s="141"/>
      <c r="E25" s="142"/>
    </row>
    <row r="26" spans="1:5" ht="15.75" customHeight="1">
      <c r="A26" s="112" t="s">
        <v>76</v>
      </c>
      <c r="B26" s="135"/>
      <c r="C26" s="135"/>
      <c r="D26" s="135"/>
      <c r="E26" s="136"/>
    </row>
    <row r="27" spans="1:5" ht="15">
      <c r="A27" s="112" t="s">
        <v>77</v>
      </c>
      <c r="B27" s="135"/>
      <c r="C27" s="135"/>
      <c r="D27" s="135"/>
      <c r="E27" s="136"/>
    </row>
    <row r="28" spans="1:5" ht="289.5" customHeight="1">
      <c r="A28" s="25" t="s">
        <v>36</v>
      </c>
      <c r="B28" s="19" t="s">
        <v>78</v>
      </c>
      <c r="C28" s="37" t="s">
        <v>109</v>
      </c>
      <c r="D28" s="19" t="s">
        <v>125</v>
      </c>
      <c r="E28" s="19" t="s">
        <v>124</v>
      </c>
    </row>
    <row r="29" spans="1:5" ht="15">
      <c r="A29" s="140" t="s">
        <v>79</v>
      </c>
      <c r="B29" s="141"/>
      <c r="C29" s="141"/>
      <c r="D29" s="141"/>
      <c r="E29" s="142"/>
    </row>
    <row r="30" spans="1:5" ht="254.25" customHeight="1">
      <c r="A30" s="25" t="s">
        <v>37</v>
      </c>
      <c r="B30" s="19" t="s">
        <v>80</v>
      </c>
      <c r="C30" s="37" t="s">
        <v>109</v>
      </c>
      <c r="D30" s="19" t="s">
        <v>127</v>
      </c>
      <c r="E30" s="19" t="s">
        <v>126</v>
      </c>
    </row>
    <row r="31" spans="1:5" ht="15">
      <c r="A31" s="140" t="s">
        <v>115</v>
      </c>
      <c r="B31" s="141"/>
      <c r="C31" s="141"/>
      <c r="D31" s="141"/>
      <c r="E31" s="142"/>
    </row>
    <row r="32" spans="1:5" ht="15">
      <c r="A32" s="140" t="s">
        <v>116</v>
      </c>
      <c r="B32" s="141"/>
      <c r="C32" s="141"/>
      <c r="D32" s="141"/>
      <c r="E32" s="142"/>
    </row>
    <row r="33" spans="1:5" ht="15">
      <c r="A33" s="140" t="s">
        <v>117</v>
      </c>
      <c r="B33" s="141"/>
      <c r="C33" s="141"/>
      <c r="D33" s="141"/>
      <c r="E33" s="142"/>
    </row>
    <row r="34" spans="1:5" ht="28.5" customHeight="1">
      <c r="A34" s="140" t="s">
        <v>118</v>
      </c>
      <c r="B34" s="141"/>
      <c r="C34" s="141"/>
      <c r="D34" s="141"/>
      <c r="E34" s="142"/>
    </row>
    <row r="35" spans="1:5" ht="53.25" customHeight="1">
      <c r="A35" s="25" t="s">
        <v>38</v>
      </c>
      <c r="B35" s="19" t="s">
        <v>81</v>
      </c>
      <c r="C35" s="37" t="s">
        <v>109</v>
      </c>
      <c r="D35" s="19" t="s">
        <v>128</v>
      </c>
      <c r="E35" s="19" t="s">
        <v>129</v>
      </c>
    </row>
    <row r="36" spans="1:5" ht="15">
      <c r="A36" s="140" t="s">
        <v>119</v>
      </c>
      <c r="B36" s="141"/>
      <c r="C36" s="141"/>
      <c r="D36" s="141"/>
      <c r="E36" s="142"/>
    </row>
  </sheetData>
  <mergeCells count="22">
    <mergeCell ref="A6:E6"/>
    <mergeCell ref="A8:E8"/>
    <mergeCell ref="A7:E7"/>
    <mergeCell ref="A22:E22"/>
    <mergeCell ref="A23:E23"/>
    <mergeCell ref="A32:E32"/>
    <mergeCell ref="A33:E33"/>
    <mergeCell ref="A29:E29"/>
    <mergeCell ref="A31:E31"/>
    <mergeCell ref="A25:E25"/>
    <mergeCell ref="A34:E34"/>
    <mergeCell ref="A36:E36"/>
    <mergeCell ref="A24:E24"/>
    <mergeCell ref="A26:E26"/>
    <mergeCell ref="A27:E27"/>
    <mergeCell ref="A13:E13"/>
    <mergeCell ref="A14:E14"/>
    <mergeCell ref="A15:E15"/>
    <mergeCell ref="A16:E16"/>
    <mergeCell ref="A18:E18"/>
    <mergeCell ref="A19:E19"/>
    <mergeCell ref="A20:E20"/>
  </mergeCells>
  <printOptions/>
  <pageMargins left="0.25" right="0.25" top="0.25833333333333336" bottom="1.6416666666666666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2021-03-25T12:58:19Z</cp:lastPrinted>
  <dcterms:created xsi:type="dcterms:W3CDTF">2014-05-05T16:51:08Z</dcterms:created>
  <dcterms:modified xsi:type="dcterms:W3CDTF">2021-04-20T08:06:47Z</dcterms:modified>
  <cp:category/>
  <cp:version/>
  <cp:contentType/>
  <cp:contentStatus/>
</cp:coreProperties>
</file>